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OSI\Báo cáo_Sở LĐTBXH\TRUONG NGHE CLC\"/>
    </mc:Choice>
  </mc:AlternateContent>
  <bookViews>
    <workbookView xWindow="0" yWindow="0" windowWidth="20490" windowHeight="7755" activeTab="2"/>
  </bookViews>
  <sheets>
    <sheet name="Sheet1" sheetId="1" r:id="rId1"/>
    <sheet name="PL01" sheetId="2" r:id="rId2"/>
    <sheet name="PL02" sheetId="4" r:id="rId3"/>
    <sheet name="PL03" sheetId="3" r:id="rId4"/>
  </sheets>
  <definedNames>
    <definedName name="_xlnm._FilterDatabase" localSheetId="0" hidden="1">Sheet1!$B$7:$N$23</definedName>
    <definedName name="_xlnm.Print_Area" localSheetId="1">'PL01'!$A$1:$G$81</definedName>
    <definedName name="_xlnm.Print_Titles" localSheetId="1">'PL01'!$3:$3</definedName>
  </definedNames>
  <calcPr calcId="152511"/>
</workbook>
</file>

<file path=xl/calcChain.xml><?xml version="1.0" encoding="utf-8"?>
<calcChain xmlns="http://schemas.openxmlformats.org/spreadsheetml/2006/main">
  <c r="E5" i="4" l="1"/>
  <c r="E4" i="4" s="1"/>
  <c r="E66" i="4" s="1"/>
  <c r="E37" i="4"/>
  <c r="E52" i="4"/>
  <c r="E38" i="4"/>
  <c r="E27" i="4"/>
  <c r="E22" i="4"/>
  <c r="F26" i="1" l="1"/>
  <c r="G26" i="1"/>
  <c r="H26" i="1"/>
  <c r="I26" i="1"/>
  <c r="E26" i="1"/>
  <c r="F25" i="1"/>
  <c r="G25" i="1"/>
  <c r="H25" i="1"/>
  <c r="I25" i="1"/>
  <c r="E25" i="1"/>
</calcChain>
</file>

<file path=xl/sharedStrings.xml><?xml version="1.0" encoding="utf-8"?>
<sst xmlns="http://schemas.openxmlformats.org/spreadsheetml/2006/main" count="343" uniqueCount="132">
  <si>
    <t>TT</t>
  </si>
  <si>
    <t>Nội dung</t>
  </si>
  <si>
    <t>ĐVT</t>
  </si>
  <si>
    <t>Kết quả tuyển sinh</t>
  </si>
  <si>
    <t>Kết quả tốt nghiệp có việc làm</t>
  </si>
  <si>
    <t>Tổng cộng</t>
  </si>
  <si>
    <t>Trong đó</t>
  </si>
  <si>
    <t>Năm 2013</t>
  </si>
  <si>
    <t>Năm 2014</t>
  </si>
  <si>
    <t>Năm 2015</t>
  </si>
  <si>
    <t>Năm 2016</t>
  </si>
  <si>
    <t>I</t>
  </si>
  <si>
    <t>Trình độ Cao đẳng/CĐ nghề</t>
  </si>
  <si>
    <t>Người</t>
  </si>
  <si>
    <t>Cắt gọt kim loại</t>
  </si>
  <si>
    <t>Công nghệ thông tin (UD phần mềm)</t>
  </si>
  <si>
    <t>Điện tử công nghiệp</t>
  </si>
  <si>
    <t>Điện công nghiệp</t>
  </si>
  <si>
    <t>Cơ điện tử</t>
  </si>
  <si>
    <t>Công nghệ ô tô</t>
  </si>
  <si>
    <t>II</t>
  </si>
  <si>
    <t>Trình độ Trung cấp/ Trung cấp nghề</t>
  </si>
  <si>
    <t> 315</t>
  </si>
  <si>
    <t> 365</t>
  </si>
  <si>
    <t>211 </t>
  </si>
  <si>
    <t>Tổng cộng (I+II)</t>
  </si>
  <si>
    <t>Tên ngành, nghề</t>
  </si>
  <si>
    <t>Mã ngành, nghề</t>
  </si>
  <si>
    <t>Trình độ đào tạo</t>
  </si>
  <si>
    <t>Nghề đã có Giấy chứng nhận đăng ký hoạt động dạy nghề</t>
  </si>
  <si>
    <t>Tin học ứng dụng</t>
  </si>
  <si>
    <t>Cao đẳng</t>
  </si>
  <si>
    <t>Trung cấp</t>
  </si>
  <si>
    <t>Thiết kế trang web</t>
  </si>
  <si>
    <t>Công nghệ kỹ thuật máy tính</t>
  </si>
  <si>
    <t>Công nghệ kỹ thuật phần cứng máy tính</t>
  </si>
  <si>
    <t xml:space="preserve">Lập trình máy tính 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</si>
  <si>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</si>
  <si>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</si>
  <si>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</si>
  <si>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</si>
  <si>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</si>
  <si>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</si>
  <si>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hàn</t>
  </si>
  <si>
    <r>
      <t xml:space="preserve">Cơ khí chế tạo, </t>
    </r>
    <r>
      <rPr>
        <i/>
        <sz val="13"/>
        <color theme="1"/>
        <rFont val="Times New Roman"/>
        <family val="1"/>
      </rPr>
      <t>chuyên ngành Tiện, Phay</t>
    </r>
  </si>
  <si>
    <t>Công nghệ kỹ thuật cơ khí</t>
  </si>
  <si>
    <t>Công nghệ chế tạo máy</t>
  </si>
  <si>
    <r>
      <t xml:space="preserve">Công nghệ kỹ thuật cơ khí, </t>
    </r>
    <r>
      <rPr>
        <i/>
        <sz val="13"/>
        <color theme="1"/>
        <rFont val="Times New Roman"/>
        <family val="1"/>
      </rPr>
      <t>chuyên ngành Chế tạo máy</t>
    </r>
  </si>
  <si>
    <t>Công nghệ chế tạo dụng cụ</t>
  </si>
  <si>
    <t>Bảo trì thiết bị cơ điện</t>
  </si>
  <si>
    <r>
      <t xml:space="preserve">Công nghệ kỹ thuật cơ khí, </t>
    </r>
    <r>
      <rPr>
        <i/>
        <sz val="13"/>
        <color theme="1"/>
        <rFont val="Times New Roman"/>
        <family val="1"/>
      </rPr>
      <t>chuyên ngành Cơ điện</t>
    </r>
  </si>
  <si>
    <t>Bảo trì hệ thống thiết bị công nghiệp</t>
  </si>
  <si>
    <r>
      <t xml:space="preserve">Công nghệ kỹ thuật cơ khí, </t>
    </r>
    <r>
      <rPr>
        <i/>
        <sz val="13"/>
        <color theme="1"/>
        <rFont val="Times New Roman"/>
        <family val="1"/>
      </rPr>
      <t>chuyên ngành Sửa chữa và bảo trì máy CNC</t>
    </r>
  </si>
  <si>
    <t>Công nghệ sơn tĩnh điện</t>
  </si>
  <si>
    <r>
      <t xml:space="preserve">Công nghệ kỹ thuật ô tô, </t>
    </r>
    <r>
      <rPr>
        <i/>
        <sz val="13"/>
        <color theme="1"/>
        <rFont val="Times New Roman"/>
        <family val="1"/>
      </rPr>
      <t>chuyên ngành Kỹ  thuật đồng sơn ô tô</t>
    </r>
  </si>
  <si>
    <t>Công nghệ sơn ô tô</t>
  </si>
  <si>
    <t>Công nghệ kỹ thuật nhiệt</t>
  </si>
  <si>
    <t>Kỹ thuật máy lạnh và điều hòa không khí</t>
  </si>
  <si>
    <r>
      <t xml:space="preserve">Công nghệ kỹ thuật nhiệt, </t>
    </r>
    <r>
      <rPr>
        <i/>
        <sz val="13"/>
        <color theme="1"/>
        <rFont val="Times New Roman"/>
        <family val="1"/>
      </rPr>
      <t>chuyên ngành Điện lạnh</t>
    </r>
  </si>
  <si>
    <t>Vận hành, sửa chữa thiết bị lạnh</t>
  </si>
  <si>
    <t>Lắp đặt thiết bị lạnh</t>
  </si>
  <si>
    <t>Công nghệ kỹ thuật điện, điện tử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</si>
  <si>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</si>
  <si>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</si>
  <si>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</si>
  <si>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</si>
  <si>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r>
      <t xml:space="preserve">Công nghệ kỹ thuật điện, điện tử, </t>
    </r>
    <r>
      <rPr>
        <i/>
        <sz val="13"/>
        <color theme="1"/>
        <rFont val="Times New Roman"/>
        <family val="1"/>
      </rPr>
      <t>chuyên ngành Điện tử công nghiệp</t>
    </r>
  </si>
  <si>
    <t>Kỹ thuật đài trạm viễn thông</t>
  </si>
  <si>
    <r>
      <t xml:space="preserve">Công nghệ kỹ thuật điện, điện tử, </t>
    </r>
    <r>
      <rPr>
        <i/>
        <sz val="13"/>
        <color theme="1"/>
        <rFont val="Times New Roman"/>
        <family val="1"/>
      </rPr>
      <t>chuyên ngành Điện tử viễn thông</t>
    </r>
  </si>
  <si>
    <t>Kỹ thuật truyền dẫn quang và vô tuyến</t>
  </si>
  <si>
    <t>Công nghệ kỹ thuật điều khiển và tự động hóa</t>
  </si>
  <si>
    <r>
      <t xml:space="preserve">Công nghệ kỹ thuật điện, điện tử, </t>
    </r>
    <r>
      <rPr>
        <i/>
        <sz val="13"/>
        <color theme="1"/>
        <rFont val="Times New Roman"/>
        <family val="1"/>
      </rPr>
      <t>chuyên ngành Tự động hóa</t>
    </r>
  </si>
  <si>
    <t>Công nghệ kỹ thuật điều khiển tự động</t>
  </si>
  <si>
    <t>Sửa chữa thiết bị tự động hóa</t>
  </si>
  <si>
    <t>Công nghệ Kỹ thuật Cơ điện tử</t>
  </si>
  <si>
    <t>Kỹ thuật mạng ngoại vi và thiết bị đầu cuối</t>
  </si>
  <si>
    <t xml:space="preserve">Công nghệ may </t>
  </si>
  <si>
    <r>
      <t xml:space="preserve">Công nghệ may, </t>
    </r>
    <r>
      <rPr>
        <i/>
        <sz val="13"/>
        <color theme="1"/>
        <rFont val="Times New Roman"/>
        <family val="1"/>
      </rPr>
      <t>chuyên ngành Công nghệ may và thời trang</t>
    </r>
  </si>
  <si>
    <t>Công nghệ may và thời trang</t>
  </si>
  <si>
    <t>Thiết kế thời trang</t>
  </si>
  <si>
    <t>May thời trang</t>
  </si>
  <si>
    <t>Công nghệ may Veston</t>
  </si>
  <si>
    <r>
      <t xml:space="preserve">Công nghệ thông tin, </t>
    </r>
    <r>
      <rPr>
        <i/>
        <sz val="13"/>
        <color theme="1"/>
        <rFont val="Times New Roman"/>
        <family val="1"/>
      </rPr>
      <t>chuyên ngành Công nghệ phần mềm</t>
    </r>
  </si>
  <si>
    <r>
      <t xml:space="preserve">Công nghệ thông tin, </t>
    </r>
    <r>
      <rPr>
        <i/>
        <sz val="13"/>
        <color theme="1"/>
        <rFont val="Times New Roman"/>
        <family val="1"/>
      </rPr>
      <t>chuyên ngành Công nghệ web</t>
    </r>
  </si>
  <si>
    <r>
      <t xml:space="preserve">Công nghệ thông tin, </t>
    </r>
    <r>
      <rPr>
        <i/>
        <sz val="13"/>
        <color theme="1"/>
        <rFont val="Times New Roman"/>
        <family val="1"/>
      </rPr>
      <t>chuyên ngành Mạng máy tính</t>
    </r>
  </si>
  <si>
    <t>Ngành đã có Quyết định mở mã ngành đào tạo</t>
  </si>
  <si>
    <t>Quy mô tuyển sinh/năm</t>
  </si>
  <si>
    <t>Trình độ Trung cấp/Trung cấp nghề</t>
  </si>
  <si>
    <t>PHỤ LỤC 3
KẾT QUẢ THỰC HIỆN TRONG GIAI ĐOẠN 2013 - 2016 ĐỐI VỚI CÁC NGHỀ
ĐƯỢC XÁC ĐỊNH LỰA CHỌN LÀM NGHỀ TRỌNG ĐIỂM GIAI ĐOẠN 2017 - 2020</t>
  </si>
  <si>
    <t>PHỤ LỤC 1
DANH SÁCH 78 NGÀNH, NGHỀ ĐÀO TẠO ĐÃ ĐĂNG KÝ HOẠT ĐỘNG GIÁO DỤC
NGHỀ NGHIỆP TẠI TRƯỜNG CAO ĐẲNG KỸ THUẬT LÝ TỰ TRỌNG TP. HỒ CHÍ MINH</t>
  </si>
  <si>
    <t xml:space="preserve">I </t>
  </si>
  <si>
    <t>PHỤ LỤC 2
DANH SÁCH  NGÀNH, NGHỀ HIỆN ĐANG ĐÀO TẠO TẠI TRƯỜNG CAO ĐẲNG KỸ THUẬT LÝ TỰ TRỌNG TP. HỒ CHÍ MINH</t>
  </si>
  <si>
    <t>Ngành Công nghệ Điện - Điện tử</t>
  </si>
  <si>
    <t>Ngành Công nghệ Kỹ thuật Nhiệt</t>
  </si>
  <si>
    <t>Ngành Công nghệ Kỹ thuật Cơ khí</t>
  </si>
  <si>
    <t>Ngành Công nghệ Kỹ thuật Ô tô</t>
  </si>
  <si>
    <t>Ngành Công nghệ Kỹ thuật May-Thời trang</t>
  </si>
  <si>
    <t>Ngành Công nghệ Thông tin</t>
  </si>
  <si>
    <t>Chuyên ngành</t>
  </si>
  <si>
    <t>Giáo dục chuyên nghiệp</t>
  </si>
  <si>
    <t>Điện tử Máy tính</t>
  </si>
  <si>
    <t>Điện tử Viễn thông</t>
  </si>
  <si>
    <t>Tự động hóa</t>
  </si>
  <si>
    <t>Chế tạo máy</t>
  </si>
  <si>
    <t>Cơ điện</t>
  </si>
  <si>
    <t>Kỹ thuật Bảo trì và Sửa chữa máy CNC</t>
  </si>
  <si>
    <t>Công nghệ Ô tô</t>
  </si>
  <si>
    <t>Kỹ thuật Đồng sơn Ô tô</t>
  </si>
  <si>
    <t>Công nghệ Phần mềm</t>
  </si>
  <si>
    <t>Công nghệ Web</t>
  </si>
  <si>
    <t>Mạng máy tính</t>
  </si>
  <si>
    <t>I.1 Bậc Cao đẳng</t>
  </si>
  <si>
    <t>Ngành Công nghệ Kỹ thuật Điện-Điện tử</t>
  </si>
  <si>
    <t>I.3 Bậc Trung cấp chuyên nghiệp</t>
  </si>
  <si>
    <t>Ngành Điện công nghiệp và dân dụng</t>
  </si>
  <si>
    <t>Ngành Bảo trì và sửa chữa Ô tô</t>
  </si>
  <si>
    <t>Ngành Lập trình</t>
  </si>
  <si>
    <t>Ngành Quản trị mạng máy tính</t>
  </si>
  <si>
    <t>Ngành Điện tử công nghiệp</t>
  </si>
  <si>
    <t>Ngành Công nghệ Kỹ thuật nhiệt</t>
  </si>
  <si>
    <t>Ngành Công nghệ May - Thời trang</t>
  </si>
  <si>
    <t>Ngành Cơ khí chế tạo</t>
  </si>
  <si>
    <t>Tiện</t>
  </si>
  <si>
    <t>Phay</t>
  </si>
  <si>
    <t>I.2 Bậc liên thông cao đẳng</t>
  </si>
  <si>
    <t>Giáo dục nghề nghiệp</t>
  </si>
  <si>
    <t>Quản trị Mạng máy tính</t>
  </si>
  <si>
    <t>Công nghệ May Veston</t>
  </si>
  <si>
    <t>II.1. Bậc cao đẳng</t>
  </si>
  <si>
    <t>II.2 Bậc Trung cấp nghề</t>
  </si>
  <si>
    <t>Số lượng HS-SV hiện đang đào tạo</t>
  </si>
  <si>
    <t>I+II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</si>
</sst>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Calibri"/>
      <family val="2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7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justify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7" fillId="0" borderId="1" xfId="0" applyFont="1" applyBorder="1"/>
    <xf numFmtId="164" fontId="10" fillId="0" borderId="1" xfId="1" applyNumberFormat="1" applyFont="1" applyBorder="1" applyAlignment="1">
      <alignment vertical="center" wrapText="1"/>
    </xf>
    <xf numFmtId="0" fontId="7" fillId="0" borderId="0" xfId="0" applyFont="1" applyAlignment="1"/>
    <xf numFmtId="0" fontId="0" fillId="0" borderId="0" xfId="0" applyAlignment="1"/>
    <xf numFmtId="0" fontId="0" fillId="0" borderId="1" xfId="0" applyBorder="1"/>
    <xf numFmtId="0" fontId="14" fillId="0" borderId="1" xfId="0" applyFont="1" applyBorder="1"/>
    <xf numFmtId="0" fontId="15" fillId="0" borderId="1" xfId="0" applyFont="1" applyBorder="1" applyAlignment="1">
      <alignment horizontal="center"/>
    </xf>
    <xf numFmtId="164" fontId="10" fillId="0" borderId="1" xfId="0" applyNumberFormat="1" applyFont="1" applyBorder="1" applyAlignment="1">
      <alignment vertical="center" wrapText="1"/>
    </xf>
    <xf numFmtId="164" fontId="15" fillId="0" borderId="1" xfId="0" applyNumberFormat="1" applyFont="1" applyBorder="1" applyAlignme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1">
    <dxf>
      <fill>
        <patternFill patternType="solid">
          <fgColor rgb="FF92D05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1</xdr:row>
      <xdr:rowOff>0</xdr:rowOff>
    </xdr:from>
    <xdr:to>
      <xdr:col>4</xdr:col>
      <xdr:colOff>800100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3876675" y="962025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409575</xdr:colOff>
      <xdr:row>0</xdr:row>
      <xdr:rowOff>733425</xdr:rowOff>
    </xdr:from>
    <xdr:to>
      <xdr:col>2</xdr:col>
      <xdr:colOff>1619250</xdr:colOff>
      <xdr:row>0</xdr:row>
      <xdr:rowOff>733425</xdr:rowOff>
    </xdr:to>
    <xdr:cxnSp macro="">
      <xdr:nvCxnSpPr>
        <xdr:cNvPr id="2" name="Straight Connector 1"/>
        <xdr:cNvCxnSpPr/>
      </xdr:nvCxnSpPr>
      <xdr:spPr>
        <a:xfrm>
          <a:off x="3352800" y="733425"/>
          <a:ext cx="1209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7:N26"/>
  <sheetViews>
    <sheetView workbookViewId="0">
      <selection activeCell="K30" sqref="K30"/>
    </sheetView>
  </sheetViews>
  <sheetFormatPr defaultRowHeight="15" x14ac:dyDescent="0.25"/>
  <cols>
    <col min="2" max="2" width="4.140625" customWidth="1"/>
    <col min="3" max="3" width="22.85546875" customWidth="1"/>
  </cols>
  <sheetData>
    <row r="7" spans="2:14" x14ac:dyDescent="0.25">
      <c r="B7" s="68" t="s">
        <v>0</v>
      </c>
      <c r="C7" s="68" t="s">
        <v>1</v>
      </c>
      <c r="D7" s="68" t="s">
        <v>2</v>
      </c>
      <c r="E7" s="68" t="s">
        <v>3</v>
      </c>
      <c r="F7" s="68"/>
      <c r="G7" s="68"/>
      <c r="H7" s="68"/>
      <c r="I7" s="68"/>
      <c r="J7" s="68" t="s">
        <v>4</v>
      </c>
      <c r="K7" s="68"/>
      <c r="L7" s="68"/>
      <c r="M7" s="68"/>
      <c r="N7" s="68"/>
    </row>
    <row r="8" spans="2:14" hidden="1" x14ac:dyDescent="0.25">
      <c r="B8" s="68"/>
      <c r="C8" s="68"/>
      <c r="D8" s="68"/>
      <c r="E8" s="68" t="s">
        <v>5</v>
      </c>
      <c r="F8" s="68" t="s">
        <v>6</v>
      </c>
      <c r="G8" s="68"/>
      <c r="H8" s="68"/>
      <c r="I8" s="68"/>
      <c r="J8" s="68" t="s">
        <v>5</v>
      </c>
      <c r="K8" s="68" t="s">
        <v>6</v>
      </c>
      <c r="L8" s="68"/>
      <c r="M8" s="68"/>
      <c r="N8" s="68"/>
    </row>
    <row r="9" spans="2:14" ht="28.5" hidden="1" x14ac:dyDescent="0.25">
      <c r="B9" s="68"/>
      <c r="C9" s="68"/>
      <c r="D9" s="68"/>
      <c r="E9" s="68"/>
      <c r="F9" s="1" t="s">
        <v>7</v>
      </c>
      <c r="G9" s="1" t="s">
        <v>8</v>
      </c>
      <c r="H9" s="1" t="s">
        <v>9</v>
      </c>
      <c r="I9" s="1" t="s">
        <v>10</v>
      </c>
      <c r="J9" s="68"/>
      <c r="K9" s="1" t="s">
        <v>7</v>
      </c>
      <c r="L9" s="1" t="s">
        <v>8</v>
      </c>
      <c r="M9" s="1" t="s">
        <v>9</v>
      </c>
      <c r="N9" s="1" t="s">
        <v>10</v>
      </c>
    </row>
    <row r="10" spans="2:14" ht="28.5" hidden="1" x14ac:dyDescent="0.25">
      <c r="B10" s="2" t="s">
        <v>11</v>
      </c>
      <c r="C10" s="3" t="s">
        <v>12</v>
      </c>
      <c r="D10" s="1" t="s">
        <v>13</v>
      </c>
      <c r="E10" s="4">
        <v>5578</v>
      </c>
      <c r="F10" s="5">
        <v>1134</v>
      </c>
      <c r="G10" s="2">
        <v>793</v>
      </c>
      <c r="H10" s="5">
        <v>1577</v>
      </c>
      <c r="I10" s="5">
        <v>2074</v>
      </c>
      <c r="J10" s="5">
        <v>3311</v>
      </c>
      <c r="K10" s="2">
        <v>922</v>
      </c>
      <c r="L10" s="6">
        <v>1076</v>
      </c>
      <c r="M10" s="7">
        <v>518</v>
      </c>
      <c r="N10" s="7">
        <v>795</v>
      </c>
    </row>
    <row r="11" spans="2:14" hidden="1" x14ac:dyDescent="0.25">
      <c r="B11" s="8">
        <v>1</v>
      </c>
      <c r="C11" s="9" t="s">
        <v>14</v>
      </c>
      <c r="D11" s="10" t="s">
        <v>13</v>
      </c>
      <c r="E11" s="11">
        <v>955</v>
      </c>
      <c r="F11" s="12">
        <v>197</v>
      </c>
      <c r="G11" s="12">
        <v>127</v>
      </c>
      <c r="H11" s="12">
        <v>297</v>
      </c>
      <c r="I11" s="12">
        <v>334</v>
      </c>
      <c r="J11" s="13">
        <v>505</v>
      </c>
      <c r="K11" s="12">
        <v>126</v>
      </c>
      <c r="L11" s="12">
        <v>145</v>
      </c>
      <c r="M11" s="12">
        <v>92</v>
      </c>
      <c r="N11" s="12">
        <v>142</v>
      </c>
    </row>
    <row r="12" spans="2:14" ht="30" hidden="1" x14ac:dyDescent="0.25">
      <c r="B12" s="8">
        <v>2</v>
      </c>
      <c r="C12" s="22" t="s">
        <v>15</v>
      </c>
      <c r="D12" s="23" t="s">
        <v>13</v>
      </c>
      <c r="E12" s="24">
        <v>569</v>
      </c>
      <c r="F12" s="25">
        <v>132</v>
      </c>
      <c r="G12" s="25">
        <v>81</v>
      </c>
      <c r="H12" s="25">
        <v>170</v>
      </c>
      <c r="I12" s="25">
        <v>186</v>
      </c>
      <c r="J12" s="26">
        <v>570</v>
      </c>
      <c r="K12" s="25">
        <v>259</v>
      </c>
      <c r="L12" s="25">
        <v>161</v>
      </c>
      <c r="M12" s="25">
        <v>56</v>
      </c>
      <c r="N12" s="25">
        <v>94</v>
      </c>
    </row>
    <row r="13" spans="2:14" x14ac:dyDescent="0.25">
      <c r="B13" s="8">
        <v>3</v>
      </c>
      <c r="C13" s="27" t="s">
        <v>16</v>
      </c>
      <c r="D13" s="28" t="s">
        <v>13</v>
      </c>
      <c r="E13" s="29">
        <v>536</v>
      </c>
      <c r="F13" s="30">
        <v>194</v>
      </c>
      <c r="G13" s="30">
        <v>117</v>
      </c>
      <c r="H13" s="30">
        <v>88</v>
      </c>
      <c r="I13" s="30">
        <v>137</v>
      </c>
      <c r="J13" s="31">
        <v>604</v>
      </c>
      <c r="K13" s="30">
        <v>178</v>
      </c>
      <c r="L13" s="30">
        <v>157</v>
      </c>
      <c r="M13" s="30">
        <v>132</v>
      </c>
      <c r="N13" s="30">
        <v>137</v>
      </c>
    </row>
    <row r="14" spans="2:14" hidden="1" x14ac:dyDescent="0.25">
      <c r="B14" s="8">
        <v>4</v>
      </c>
      <c r="C14" s="9" t="s">
        <v>17</v>
      </c>
      <c r="D14" s="10" t="s">
        <v>13</v>
      </c>
      <c r="E14" s="14">
        <v>1035</v>
      </c>
      <c r="F14" s="12">
        <v>204</v>
      </c>
      <c r="G14" s="12">
        <v>113</v>
      </c>
      <c r="H14" s="12">
        <v>353</v>
      </c>
      <c r="I14" s="12">
        <v>365</v>
      </c>
      <c r="J14" s="13">
        <v>680</v>
      </c>
      <c r="K14" s="12">
        <v>194</v>
      </c>
      <c r="L14" s="12">
        <v>226</v>
      </c>
      <c r="M14" s="12">
        <v>121</v>
      </c>
      <c r="N14" s="12">
        <v>139</v>
      </c>
    </row>
    <row r="15" spans="2:14" hidden="1" x14ac:dyDescent="0.25">
      <c r="B15" s="8">
        <v>5</v>
      </c>
      <c r="C15" s="9" t="s">
        <v>18</v>
      </c>
      <c r="D15" s="10" t="s">
        <v>13</v>
      </c>
      <c r="E15" s="11">
        <v>405</v>
      </c>
      <c r="F15" s="12">
        <v>99</v>
      </c>
      <c r="G15" s="12">
        <v>64</v>
      </c>
      <c r="H15" s="12">
        <v>119</v>
      </c>
      <c r="I15" s="12">
        <v>123</v>
      </c>
      <c r="J15" s="13">
        <v>252</v>
      </c>
      <c r="K15" s="12">
        <v>60</v>
      </c>
      <c r="L15" s="12">
        <v>73</v>
      </c>
      <c r="M15" s="12">
        <v>47</v>
      </c>
      <c r="N15" s="12">
        <v>72</v>
      </c>
    </row>
    <row r="16" spans="2:14" hidden="1" x14ac:dyDescent="0.25">
      <c r="B16" s="8">
        <v>6</v>
      </c>
      <c r="C16" s="9" t="s">
        <v>19</v>
      </c>
      <c r="D16" s="10" t="s">
        <v>13</v>
      </c>
      <c r="E16" s="14">
        <v>2078</v>
      </c>
      <c r="F16" s="12">
        <v>308</v>
      </c>
      <c r="G16" s="12">
        <v>291</v>
      </c>
      <c r="H16" s="12">
        <v>550</v>
      </c>
      <c r="I16" s="12">
        <v>929</v>
      </c>
      <c r="J16" s="13">
        <v>700</v>
      </c>
      <c r="K16" s="12">
        <v>105</v>
      </c>
      <c r="L16" s="12">
        <v>314</v>
      </c>
      <c r="M16" s="12">
        <v>70</v>
      </c>
      <c r="N16" s="12">
        <v>211</v>
      </c>
    </row>
    <row r="17" spans="2:14" ht="25.5" hidden="1" x14ac:dyDescent="0.25">
      <c r="B17" s="15" t="s">
        <v>20</v>
      </c>
      <c r="C17" s="16" t="s">
        <v>21</v>
      </c>
      <c r="D17" s="17" t="s">
        <v>13</v>
      </c>
      <c r="E17" s="18">
        <v>2131</v>
      </c>
      <c r="F17" s="15">
        <v>358</v>
      </c>
      <c r="G17" s="15" t="s">
        <v>22</v>
      </c>
      <c r="H17" s="15">
        <v>670</v>
      </c>
      <c r="I17" s="15">
        <v>788</v>
      </c>
      <c r="J17" s="19">
        <v>1069</v>
      </c>
      <c r="K17" s="15" t="s">
        <v>23</v>
      </c>
      <c r="L17" s="15">
        <v>251</v>
      </c>
      <c r="M17" s="15">
        <v>242</v>
      </c>
      <c r="N17" s="15" t="s">
        <v>24</v>
      </c>
    </row>
    <row r="18" spans="2:14" hidden="1" x14ac:dyDescent="0.25">
      <c r="B18" s="8">
        <v>1</v>
      </c>
      <c r="C18" s="9" t="s">
        <v>14</v>
      </c>
      <c r="D18" s="10" t="s">
        <v>13</v>
      </c>
      <c r="E18" s="11">
        <v>280</v>
      </c>
      <c r="F18" s="12">
        <v>53</v>
      </c>
      <c r="G18" s="12">
        <v>67</v>
      </c>
      <c r="H18" s="12">
        <v>98</v>
      </c>
      <c r="I18" s="12">
        <v>62</v>
      </c>
      <c r="J18" s="13">
        <v>187</v>
      </c>
      <c r="K18" s="12">
        <v>39</v>
      </c>
      <c r="L18" s="12">
        <v>67</v>
      </c>
      <c r="M18" s="12">
        <v>36</v>
      </c>
      <c r="N18" s="12">
        <v>45</v>
      </c>
    </row>
    <row r="19" spans="2:14" ht="30" hidden="1" x14ac:dyDescent="0.25">
      <c r="B19" s="8">
        <v>2</v>
      </c>
      <c r="C19" s="22" t="s">
        <v>15</v>
      </c>
      <c r="D19" s="23" t="s">
        <v>13</v>
      </c>
      <c r="E19" s="24">
        <v>336</v>
      </c>
      <c r="F19" s="25">
        <v>60</v>
      </c>
      <c r="G19" s="25">
        <v>30</v>
      </c>
      <c r="H19" s="25">
        <v>127</v>
      </c>
      <c r="I19" s="25">
        <v>119</v>
      </c>
      <c r="J19" s="26">
        <v>164</v>
      </c>
      <c r="K19" s="25">
        <v>57</v>
      </c>
      <c r="L19" s="25">
        <v>48</v>
      </c>
      <c r="M19" s="25">
        <v>39</v>
      </c>
      <c r="N19" s="25">
        <v>20</v>
      </c>
    </row>
    <row r="20" spans="2:14" x14ac:dyDescent="0.25">
      <c r="B20" s="8">
        <v>3</v>
      </c>
      <c r="C20" s="27" t="s">
        <v>16</v>
      </c>
      <c r="D20" s="28" t="s">
        <v>13</v>
      </c>
      <c r="E20" s="29">
        <v>158</v>
      </c>
      <c r="F20" s="30">
        <v>32</v>
      </c>
      <c r="G20" s="30">
        <v>18</v>
      </c>
      <c r="H20" s="30">
        <v>44</v>
      </c>
      <c r="I20" s="30">
        <v>64</v>
      </c>
      <c r="J20" s="31">
        <v>113</v>
      </c>
      <c r="K20" s="30">
        <v>41</v>
      </c>
      <c r="L20" s="30">
        <v>37</v>
      </c>
      <c r="M20" s="30">
        <v>22</v>
      </c>
      <c r="N20" s="30">
        <v>13</v>
      </c>
    </row>
    <row r="21" spans="2:14" hidden="1" x14ac:dyDescent="0.25">
      <c r="B21" s="8">
        <v>4</v>
      </c>
      <c r="C21" s="9" t="s">
        <v>17</v>
      </c>
      <c r="D21" s="10" t="s">
        <v>13</v>
      </c>
      <c r="E21" s="11">
        <v>495</v>
      </c>
      <c r="F21" s="12">
        <v>105</v>
      </c>
      <c r="G21" s="12">
        <v>77</v>
      </c>
      <c r="H21" s="12">
        <v>162</v>
      </c>
      <c r="I21" s="12">
        <v>151</v>
      </c>
      <c r="J21" s="13">
        <v>275</v>
      </c>
      <c r="K21" s="12">
        <v>100</v>
      </c>
      <c r="L21" s="12">
        <v>49</v>
      </c>
      <c r="M21" s="12">
        <v>75</v>
      </c>
      <c r="N21" s="12">
        <v>51</v>
      </c>
    </row>
    <row r="22" spans="2:14" hidden="1" x14ac:dyDescent="0.25">
      <c r="B22" s="8">
        <v>5</v>
      </c>
      <c r="C22" s="9" t="s">
        <v>19</v>
      </c>
      <c r="D22" s="10" t="s">
        <v>13</v>
      </c>
      <c r="E22" s="11">
        <v>862</v>
      </c>
      <c r="F22" s="12">
        <v>108</v>
      </c>
      <c r="G22" s="12">
        <v>123</v>
      </c>
      <c r="H22" s="12">
        <v>239</v>
      </c>
      <c r="I22" s="12">
        <v>392</v>
      </c>
      <c r="J22" s="13">
        <v>330</v>
      </c>
      <c r="K22" s="12">
        <v>128</v>
      </c>
      <c r="L22" s="12">
        <v>50</v>
      </c>
      <c r="M22" s="12">
        <v>70</v>
      </c>
      <c r="N22" s="12">
        <v>82</v>
      </c>
    </row>
    <row r="23" spans="2:14" hidden="1" x14ac:dyDescent="0.25">
      <c r="B23" s="8"/>
      <c r="C23" s="9" t="s">
        <v>25</v>
      </c>
      <c r="D23" s="10"/>
      <c r="E23" s="14">
        <v>7709</v>
      </c>
      <c r="F23" s="20">
        <v>1492</v>
      </c>
      <c r="G23" s="20">
        <v>1108</v>
      </c>
      <c r="H23" s="20">
        <v>2247</v>
      </c>
      <c r="I23" s="20">
        <v>2862</v>
      </c>
      <c r="J23" s="21">
        <v>4380</v>
      </c>
      <c r="K23" s="20">
        <v>1287</v>
      </c>
      <c r="L23" s="20">
        <v>1327</v>
      </c>
      <c r="M23" s="12">
        <v>760</v>
      </c>
      <c r="N23" s="20">
        <v>1006</v>
      </c>
    </row>
    <row r="25" spans="2:14" x14ac:dyDescent="0.25">
      <c r="E25">
        <f>E12+E19</f>
        <v>905</v>
      </c>
      <c r="F25">
        <f t="shared" ref="F25:I25" si="0">F12+F19</f>
        <v>192</v>
      </c>
      <c r="G25">
        <f t="shared" si="0"/>
        <v>111</v>
      </c>
      <c r="H25">
        <f t="shared" si="0"/>
        <v>297</v>
      </c>
      <c r="I25">
        <f t="shared" si="0"/>
        <v>305</v>
      </c>
    </row>
    <row r="26" spans="2:14" x14ac:dyDescent="0.25">
      <c r="E26">
        <f>E13+E20</f>
        <v>694</v>
      </c>
      <c r="F26">
        <f t="shared" ref="F26:I26" si="1">F13+F20</f>
        <v>226</v>
      </c>
      <c r="G26">
        <f t="shared" si="1"/>
        <v>135</v>
      </c>
      <c r="H26">
        <f t="shared" si="1"/>
        <v>132</v>
      </c>
      <c r="I26">
        <f t="shared" si="1"/>
        <v>201</v>
      </c>
    </row>
  </sheetData>
  <autoFilter ref="B7:N23">
    <filterColumn colId="1">
      <colorFilter dxfId="0"/>
    </filterColumn>
    <filterColumn colId="3" showButton="0"/>
    <filterColumn colId="4" showButton="0"/>
    <filterColumn colId="5" showButton="0"/>
    <filterColumn colId="6" showButton="0"/>
    <filterColumn colId="8" showButton="0"/>
    <filterColumn colId="9" showButton="0"/>
    <filterColumn colId="10" showButton="0"/>
    <filterColumn colId="11" showButton="0"/>
  </autoFilter>
  <mergeCells count="9">
    <mergeCell ref="B7:B9"/>
    <mergeCell ref="C7:C9"/>
    <mergeCell ref="D7:D9"/>
    <mergeCell ref="E7:I7"/>
    <mergeCell ref="J7:N7"/>
    <mergeCell ref="E8:E9"/>
    <mergeCell ref="F8:I8"/>
    <mergeCell ref="J8:J9"/>
    <mergeCell ref="K8:N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workbookViewId="0">
      <selection activeCell="D8" sqref="D8"/>
    </sheetView>
  </sheetViews>
  <sheetFormatPr defaultRowHeight="16.5" x14ac:dyDescent="0.25"/>
  <cols>
    <col min="1" max="1" width="4.7109375" style="32" customWidth="1"/>
    <col min="2" max="2" width="31.28515625" style="32" customWidth="1"/>
    <col min="3" max="3" width="13.85546875" style="32" customWidth="1"/>
    <col min="4" max="4" width="11.5703125" style="32" customWidth="1"/>
    <col min="5" max="5" width="13.140625" style="32" customWidth="1"/>
    <col min="6" max="6" width="35.85546875" style="32" customWidth="1"/>
    <col min="7" max="7" width="20.7109375" style="32" customWidth="1"/>
    <col min="8" max="16384" width="9.140625" style="32"/>
  </cols>
  <sheetData>
    <row r="1" spans="1:7" ht="59.25" customHeight="1" x14ac:dyDescent="0.25">
      <c r="A1" s="72" t="s">
        <v>89</v>
      </c>
      <c r="B1" s="73"/>
      <c r="C1" s="73"/>
      <c r="D1" s="73"/>
      <c r="E1" s="73"/>
      <c r="F1" s="73"/>
      <c r="G1" s="73"/>
    </row>
    <row r="3" spans="1:7" ht="33" customHeight="1" x14ac:dyDescent="0.25">
      <c r="A3" s="40"/>
      <c r="B3" s="40" t="s">
        <v>26</v>
      </c>
      <c r="C3" s="40" t="s">
        <v>27</v>
      </c>
      <c r="D3" s="40" t="s">
        <v>86</v>
      </c>
      <c r="E3" s="40" t="s">
        <v>28</v>
      </c>
      <c r="F3" s="41" t="s">
        <v>85</v>
      </c>
      <c r="G3" s="40" t="s">
        <v>29</v>
      </c>
    </row>
    <row r="4" spans="1:7" x14ac:dyDescent="0.25">
      <c r="A4" s="69">
        <v>1</v>
      </c>
      <c r="B4" s="70" t="s">
        <v>30</v>
      </c>
      <c r="C4" s="33">
        <v>6480205</v>
      </c>
      <c r="D4" s="34">
        <v>50</v>
      </c>
      <c r="E4" s="34" t="s">
        <v>31</v>
      </c>
      <c r="F4" s="70" t="s">
        <v>82</v>
      </c>
      <c r="G4" s="69"/>
    </row>
    <row r="5" spans="1:7" x14ac:dyDescent="0.25">
      <c r="A5" s="69"/>
      <c r="B5" s="70"/>
      <c r="C5" s="33">
        <v>5480205</v>
      </c>
      <c r="D5" s="34">
        <v>100</v>
      </c>
      <c r="E5" s="34" t="s">
        <v>32</v>
      </c>
      <c r="F5" s="70"/>
      <c r="G5" s="69"/>
    </row>
    <row r="6" spans="1:7" x14ac:dyDescent="0.25">
      <c r="A6" s="69">
        <v>2</v>
      </c>
      <c r="B6" s="70" t="s">
        <v>33</v>
      </c>
      <c r="C6" s="33">
        <v>6480214</v>
      </c>
      <c r="D6" s="34">
        <v>50</v>
      </c>
      <c r="E6" s="34" t="s">
        <v>31</v>
      </c>
      <c r="F6" s="70" t="s">
        <v>83</v>
      </c>
      <c r="G6" s="69"/>
    </row>
    <row r="7" spans="1:7" x14ac:dyDescent="0.25">
      <c r="A7" s="69"/>
      <c r="B7" s="70"/>
      <c r="C7" s="33">
        <v>5480214</v>
      </c>
      <c r="D7" s="34">
        <v>100</v>
      </c>
      <c r="E7" s="34" t="s">
        <v>32</v>
      </c>
      <c r="F7" s="70"/>
      <c r="G7" s="69"/>
    </row>
    <row r="8" spans="1:7" ht="28.5" customHeight="1" x14ac:dyDescent="0.25">
      <c r="A8" s="69">
        <v>3</v>
      </c>
      <c r="B8" s="35" t="s">
        <v>34</v>
      </c>
      <c r="C8" s="34">
        <v>6480105</v>
      </c>
      <c r="D8" s="34">
        <v>50</v>
      </c>
      <c r="E8" s="34" t="s">
        <v>31</v>
      </c>
      <c r="F8" s="70" t="s">
        <v>84</v>
      </c>
      <c r="G8" s="69"/>
    </row>
    <row r="9" spans="1:7" ht="27" customHeight="1" x14ac:dyDescent="0.25">
      <c r="A9" s="69"/>
      <c r="B9" s="35" t="s">
        <v>35</v>
      </c>
      <c r="C9" s="34">
        <v>5480105</v>
      </c>
      <c r="D9" s="34">
        <v>100</v>
      </c>
      <c r="E9" s="34" t="s">
        <v>32</v>
      </c>
      <c r="F9" s="70"/>
      <c r="G9" s="69"/>
    </row>
    <row r="10" spans="1:7" x14ac:dyDescent="0.25">
      <c r="A10" s="69">
        <v>4</v>
      </c>
      <c r="B10" s="70" t="s">
        <v>36</v>
      </c>
      <c r="C10" s="33">
        <v>6480207</v>
      </c>
      <c r="D10" s="34">
        <v>50</v>
      </c>
      <c r="E10" s="34" t="s">
        <v>31</v>
      </c>
      <c r="F10" s="70" t="s">
        <v>82</v>
      </c>
      <c r="G10" s="69"/>
    </row>
    <row r="11" spans="1:7" x14ac:dyDescent="0.25">
      <c r="A11" s="69"/>
      <c r="B11" s="70"/>
      <c r="C11" s="33">
        <v>5480207</v>
      </c>
      <c r="D11" s="34">
        <v>100</v>
      </c>
      <c r="E11" s="34" t="s">
        <v>32</v>
      </c>
      <c r="F11" s="70"/>
      <c r="G11" s="69"/>
    </row>
    <row r="12" spans="1:7" x14ac:dyDescent="0.25">
      <c r="A12" s="69">
        <v>5</v>
      </c>
      <c r="B12" s="70" t="s">
        <v>37</v>
      </c>
      <c r="C12" s="33">
        <v>6480216</v>
      </c>
      <c r="D12" s="34">
        <v>50</v>
      </c>
      <c r="E12" s="34" t="s">
        <v>31</v>
      </c>
      <c r="F12" s="70" t="s">
        <v>84</v>
      </c>
      <c r="G12" s="69"/>
    </row>
    <row r="13" spans="1:7" x14ac:dyDescent="0.25">
      <c r="A13" s="69"/>
      <c r="B13" s="70"/>
      <c r="C13" s="33">
        <v>5480216</v>
      </c>
      <c r="D13" s="34">
        <v>100</v>
      </c>
      <c r="E13" s="34" t="s">
        <v>32</v>
      </c>
      <c r="F13" s="70"/>
      <c r="G13" s="69"/>
    </row>
    <row r="14" spans="1:7" x14ac:dyDescent="0.25">
      <c r="A14" s="69">
        <v>6</v>
      </c>
      <c r="B14" s="70" t="s">
        <v>38</v>
      </c>
      <c r="C14" s="33">
        <v>6480209</v>
      </c>
      <c r="D14" s="34">
        <v>50</v>
      </c>
      <c r="E14" s="34" t="s">
        <v>31</v>
      </c>
      <c r="F14" s="71"/>
      <c r="G14" s="70" t="s">
        <v>38</v>
      </c>
    </row>
    <row r="15" spans="1:7" x14ac:dyDescent="0.25">
      <c r="A15" s="69"/>
      <c r="B15" s="70"/>
      <c r="C15" s="33">
        <v>5480209</v>
      </c>
      <c r="D15" s="34">
        <v>100</v>
      </c>
      <c r="E15" s="34" t="s">
        <v>32</v>
      </c>
      <c r="F15" s="71"/>
      <c r="G15" s="70"/>
    </row>
    <row r="16" spans="1:7" x14ac:dyDescent="0.25">
      <c r="A16" s="69">
        <v>7</v>
      </c>
      <c r="B16" s="70" t="s">
        <v>39</v>
      </c>
      <c r="C16" s="34">
        <v>6220206</v>
      </c>
      <c r="D16" s="34">
        <v>50</v>
      </c>
      <c r="E16" s="34" t="s">
        <v>31</v>
      </c>
      <c r="F16" s="70" t="s">
        <v>39</v>
      </c>
      <c r="G16" s="69"/>
    </row>
    <row r="17" spans="1:7" x14ac:dyDescent="0.25">
      <c r="A17" s="69"/>
      <c r="B17" s="70"/>
      <c r="C17" s="34">
        <v>5220206</v>
      </c>
      <c r="D17" s="34">
        <v>100</v>
      </c>
      <c r="E17" s="34" t="s">
        <v>32</v>
      </c>
      <c r="F17" s="70"/>
      <c r="G17" s="69"/>
    </row>
    <row r="18" spans="1:7" x14ac:dyDescent="0.25">
      <c r="A18" s="69">
        <v>8</v>
      </c>
      <c r="B18" s="70" t="s">
        <v>40</v>
      </c>
      <c r="C18" s="34">
        <v>6340201</v>
      </c>
      <c r="D18" s="34">
        <v>50</v>
      </c>
      <c r="E18" s="34" t="s">
        <v>31</v>
      </c>
      <c r="F18" s="71"/>
      <c r="G18" s="70" t="s">
        <v>40</v>
      </c>
    </row>
    <row r="19" spans="1:7" x14ac:dyDescent="0.25">
      <c r="A19" s="69"/>
      <c r="B19" s="70"/>
      <c r="C19" s="34">
        <v>5340201</v>
      </c>
      <c r="D19" s="34">
        <v>100</v>
      </c>
      <c r="E19" s="34" t="s">
        <v>32</v>
      </c>
      <c r="F19" s="71"/>
      <c r="G19" s="70"/>
    </row>
    <row r="20" spans="1:7" x14ac:dyDescent="0.25">
      <c r="A20" s="69">
        <v>9</v>
      </c>
      <c r="B20" s="70" t="s">
        <v>41</v>
      </c>
      <c r="C20" s="34">
        <v>6340302</v>
      </c>
      <c r="D20" s="34">
        <v>50</v>
      </c>
      <c r="E20" s="34" t="s">
        <v>31</v>
      </c>
      <c r="F20" s="71"/>
      <c r="G20" s="70" t="s">
        <v>41</v>
      </c>
    </row>
    <row r="21" spans="1:7" x14ac:dyDescent="0.25">
      <c r="A21" s="69"/>
      <c r="B21" s="70"/>
      <c r="C21" s="34">
        <v>5340302</v>
      </c>
      <c r="D21" s="34">
        <v>100</v>
      </c>
      <c r="E21" s="34" t="s">
        <v>32</v>
      </c>
      <c r="F21" s="71"/>
      <c r="G21" s="70"/>
    </row>
    <row r="22" spans="1:7" x14ac:dyDescent="0.25">
      <c r="A22" s="69">
        <v>10</v>
      </c>
      <c r="B22" s="70" t="s">
        <v>42</v>
      </c>
      <c r="C22" s="33">
        <v>6340417</v>
      </c>
      <c r="D22" s="34">
        <v>50</v>
      </c>
      <c r="E22" s="34" t="s">
        <v>31</v>
      </c>
      <c r="F22" s="71"/>
      <c r="G22" s="70" t="s">
        <v>42</v>
      </c>
    </row>
    <row r="23" spans="1:7" x14ac:dyDescent="0.25">
      <c r="A23" s="69"/>
      <c r="B23" s="70"/>
      <c r="C23" s="33">
        <v>5340417</v>
      </c>
      <c r="D23" s="34">
        <v>100</v>
      </c>
      <c r="E23" s="34" t="s">
        <v>32</v>
      </c>
      <c r="F23" s="71"/>
      <c r="G23" s="70"/>
    </row>
    <row r="24" spans="1:7" ht="33" x14ac:dyDescent="0.25">
      <c r="A24" s="34">
        <v>11</v>
      </c>
      <c r="B24" s="35" t="s">
        <v>43</v>
      </c>
      <c r="C24" s="34">
        <v>5510217</v>
      </c>
      <c r="D24" s="34">
        <v>100</v>
      </c>
      <c r="E24" s="34" t="s">
        <v>32</v>
      </c>
      <c r="F24" s="35" t="s">
        <v>44</v>
      </c>
      <c r="G24" s="37"/>
    </row>
    <row r="25" spans="1:7" x14ac:dyDescent="0.25">
      <c r="A25" s="69">
        <v>12</v>
      </c>
      <c r="B25" s="70" t="s">
        <v>45</v>
      </c>
      <c r="C25" s="34">
        <v>6510201</v>
      </c>
      <c r="D25" s="34">
        <v>50</v>
      </c>
      <c r="E25" s="34" t="s">
        <v>31</v>
      </c>
      <c r="F25" s="70" t="s">
        <v>45</v>
      </c>
      <c r="G25" s="71"/>
    </row>
    <row r="26" spans="1:7" x14ac:dyDescent="0.25">
      <c r="A26" s="69"/>
      <c r="B26" s="70"/>
      <c r="C26" s="38">
        <v>5510201</v>
      </c>
      <c r="D26" s="38">
        <v>100</v>
      </c>
      <c r="E26" s="38" t="s">
        <v>32</v>
      </c>
      <c r="F26" s="70"/>
      <c r="G26" s="71"/>
    </row>
    <row r="27" spans="1:7" x14ac:dyDescent="0.25">
      <c r="A27" s="69">
        <v>13</v>
      </c>
      <c r="B27" s="35" t="s">
        <v>46</v>
      </c>
      <c r="C27" s="34">
        <v>6510212</v>
      </c>
      <c r="D27" s="34">
        <v>50</v>
      </c>
      <c r="E27" s="34" t="s">
        <v>31</v>
      </c>
      <c r="F27" s="70" t="s">
        <v>47</v>
      </c>
      <c r="G27" s="71"/>
    </row>
    <row r="28" spans="1:7" x14ac:dyDescent="0.25">
      <c r="A28" s="69"/>
      <c r="B28" s="35" t="s">
        <v>48</v>
      </c>
      <c r="C28" s="34">
        <v>5510212</v>
      </c>
      <c r="D28" s="34">
        <v>100</v>
      </c>
      <c r="E28" s="34" t="s">
        <v>32</v>
      </c>
      <c r="F28" s="70"/>
      <c r="G28" s="71"/>
    </row>
    <row r="29" spans="1:7" x14ac:dyDescent="0.25">
      <c r="A29" s="69">
        <v>14</v>
      </c>
      <c r="B29" s="70" t="s">
        <v>49</v>
      </c>
      <c r="C29" s="34">
        <v>6520149</v>
      </c>
      <c r="D29" s="34">
        <v>50</v>
      </c>
      <c r="E29" s="34" t="s">
        <v>31</v>
      </c>
      <c r="F29" s="70" t="s">
        <v>50</v>
      </c>
      <c r="G29" s="71"/>
    </row>
    <row r="30" spans="1:7" x14ac:dyDescent="0.25">
      <c r="A30" s="69"/>
      <c r="B30" s="70"/>
      <c r="C30" s="34">
        <v>5520149</v>
      </c>
      <c r="D30" s="34">
        <v>100</v>
      </c>
      <c r="E30" s="34" t="s">
        <v>32</v>
      </c>
      <c r="F30" s="70"/>
      <c r="G30" s="71"/>
    </row>
    <row r="31" spans="1:7" x14ac:dyDescent="0.25">
      <c r="A31" s="69">
        <v>15</v>
      </c>
      <c r="B31" s="70" t="s">
        <v>51</v>
      </c>
      <c r="C31" s="34">
        <v>6520155</v>
      </c>
      <c r="D31" s="34">
        <v>50</v>
      </c>
      <c r="E31" s="34" t="s">
        <v>31</v>
      </c>
      <c r="F31" s="70" t="s">
        <v>52</v>
      </c>
      <c r="G31" s="71"/>
    </row>
    <row r="32" spans="1:7" x14ac:dyDescent="0.25">
      <c r="A32" s="69"/>
      <c r="B32" s="70"/>
      <c r="C32" s="34">
        <v>5520155</v>
      </c>
      <c r="D32" s="34">
        <v>100</v>
      </c>
      <c r="E32" s="34" t="s">
        <v>32</v>
      </c>
      <c r="F32" s="70"/>
      <c r="G32" s="71"/>
    </row>
    <row r="33" spans="1:7" x14ac:dyDescent="0.25">
      <c r="A33" s="69">
        <v>16</v>
      </c>
      <c r="B33" s="70" t="s">
        <v>14</v>
      </c>
      <c r="C33" s="34">
        <v>6520121</v>
      </c>
      <c r="D33" s="34">
        <v>50</v>
      </c>
      <c r="E33" s="34" t="s">
        <v>31</v>
      </c>
      <c r="F33" s="71"/>
      <c r="G33" s="70" t="s">
        <v>14</v>
      </c>
    </row>
    <row r="34" spans="1:7" x14ac:dyDescent="0.25">
      <c r="A34" s="69"/>
      <c r="B34" s="70"/>
      <c r="C34" s="34">
        <v>5520121</v>
      </c>
      <c r="D34" s="34">
        <v>100</v>
      </c>
      <c r="E34" s="34" t="s">
        <v>32</v>
      </c>
      <c r="F34" s="71"/>
      <c r="G34" s="70"/>
    </row>
    <row r="35" spans="1:7" x14ac:dyDescent="0.25">
      <c r="A35" s="69">
        <v>17</v>
      </c>
      <c r="B35" s="70" t="s">
        <v>19</v>
      </c>
      <c r="C35" s="34">
        <v>6510216</v>
      </c>
      <c r="D35" s="34">
        <v>50</v>
      </c>
      <c r="E35" s="34" t="s">
        <v>31</v>
      </c>
      <c r="F35" s="71"/>
      <c r="G35" s="70" t="s">
        <v>19</v>
      </c>
    </row>
    <row r="36" spans="1:7" x14ac:dyDescent="0.25">
      <c r="A36" s="69"/>
      <c r="B36" s="70"/>
      <c r="C36" s="34">
        <v>5510216</v>
      </c>
      <c r="D36" s="34">
        <v>100</v>
      </c>
      <c r="E36" s="34" t="s">
        <v>32</v>
      </c>
      <c r="F36" s="71"/>
      <c r="G36" s="70"/>
    </row>
    <row r="37" spans="1:7" x14ac:dyDescent="0.25">
      <c r="A37" s="69">
        <v>18</v>
      </c>
      <c r="B37" s="70" t="s">
        <v>53</v>
      </c>
      <c r="C37" s="34">
        <v>6510412</v>
      </c>
      <c r="D37" s="34">
        <v>50</v>
      </c>
      <c r="E37" s="34" t="s">
        <v>31</v>
      </c>
      <c r="F37" s="70" t="s">
        <v>54</v>
      </c>
      <c r="G37" s="71"/>
    </row>
    <row r="38" spans="1:7" x14ac:dyDescent="0.25">
      <c r="A38" s="69"/>
      <c r="B38" s="70"/>
      <c r="C38" s="34">
        <v>5510412</v>
      </c>
      <c r="D38" s="34">
        <v>100</v>
      </c>
      <c r="E38" s="34" t="s">
        <v>32</v>
      </c>
      <c r="F38" s="70"/>
      <c r="G38" s="71"/>
    </row>
    <row r="39" spans="1:7" ht="33" x14ac:dyDescent="0.25">
      <c r="A39" s="34">
        <v>19</v>
      </c>
      <c r="B39" s="35" t="s">
        <v>55</v>
      </c>
      <c r="C39" s="34">
        <v>5510414</v>
      </c>
      <c r="D39" s="34">
        <v>100</v>
      </c>
      <c r="E39" s="34" t="s">
        <v>32</v>
      </c>
      <c r="F39" s="35" t="s">
        <v>54</v>
      </c>
      <c r="G39" s="37"/>
    </row>
    <row r="40" spans="1:7" x14ac:dyDescent="0.25">
      <c r="A40" s="69">
        <v>20</v>
      </c>
      <c r="B40" s="70" t="s">
        <v>56</v>
      </c>
      <c r="C40" s="34">
        <v>6510211</v>
      </c>
      <c r="D40" s="34">
        <v>50</v>
      </c>
      <c r="E40" s="34" t="s">
        <v>31</v>
      </c>
      <c r="F40" s="70" t="s">
        <v>56</v>
      </c>
      <c r="G40" s="71"/>
    </row>
    <row r="41" spans="1:7" x14ac:dyDescent="0.25">
      <c r="A41" s="69"/>
      <c r="B41" s="70"/>
      <c r="C41" s="34">
        <v>5510211</v>
      </c>
      <c r="D41" s="34">
        <v>100</v>
      </c>
      <c r="E41" s="34" t="s">
        <v>32</v>
      </c>
      <c r="F41" s="70"/>
      <c r="G41" s="71"/>
    </row>
    <row r="42" spans="1:7" x14ac:dyDescent="0.25">
      <c r="A42" s="69">
        <v>21</v>
      </c>
      <c r="B42" s="70" t="s">
        <v>57</v>
      </c>
      <c r="C42" s="34">
        <v>6520205</v>
      </c>
      <c r="D42" s="34">
        <v>50</v>
      </c>
      <c r="E42" s="34" t="s">
        <v>31</v>
      </c>
      <c r="F42" s="70" t="s">
        <v>58</v>
      </c>
      <c r="G42" s="71"/>
    </row>
    <row r="43" spans="1:7" x14ac:dyDescent="0.25">
      <c r="A43" s="69"/>
      <c r="B43" s="70"/>
      <c r="C43" s="34">
        <v>5520205</v>
      </c>
      <c r="D43" s="34">
        <v>100</v>
      </c>
      <c r="E43" s="34" t="s">
        <v>32</v>
      </c>
      <c r="F43" s="70"/>
      <c r="G43" s="71"/>
    </row>
    <row r="44" spans="1:7" x14ac:dyDescent="0.25">
      <c r="A44" s="69">
        <v>22</v>
      </c>
      <c r="B44" s="70" t="s">
        <v>59</v>
      </c>
      <c r="C44" s="34">
        <v>6520255</v>
      </c>
      <c r="D44" s="34">
        <v>50</v>
      </c>
      <c r="E44" s="34" t="s">
        <v>31</v>
      </c>
      <c r="F44" s="70" t="s">
        <v>58</v>
      </c>
      <c r="G44" s="71"/>
    </row>
    <row r="45" spans="1:7" x14ac:dyDescent="0.25">
      <c r="A45" s="69"/>
      <c r="B45" s="70"/>
      <c r="C45" s="34">
        <v>5520255</v>
      </c>
      <c r="D45" s="34">
        <v>100</v>
      </c>
      <c r="E45" s="34" t="s">
        <v>32</v>
      </c>
      <c r="F45" s="70"/>
      <c r="G45" s="71"/>
    </row>
    <row r="46" spans="1:7" x14ac:dyDescent="0.25">
      <c r="A46" s="69">
        <v>23</v>
      </c>
      <c r="B46" s="70" t="s">
        <v>60</v>
      </c>
      <c r="C46" s="34">
        <v>6520114</v>
      </c>
      <c r="D46" s="34">
        <v>50</v>
      </c>
      <c r="E46" s="34" t="s">
        <v>31</v>
      </c>
      <c r="F46" s="71"/>
      <c r="G46" s="70" t="s">
        <v>60</v>
      </c>
    </row>
    <row r="47" spans="1:7" x14ac:dyDescent="0.25">
      <c r="A47" s="69"/>
      <c r="B47" s="70"/>
      <c r="C47" s="34">
        <v>5520114</v>
      </c>
      <c r="D47" s="34">
        <v>100</v>
      </c>
      <c r="E47" s="34" t="s">
        <v>32</v>
      </c>
      <c r="F47" s="71"/>
      <c r="G47" s="70"/>
    </row>
    <row r="48" spans="1:7" x14ac:dyDescent="0.25">
      <c r="A48" s="69">
        <v>24</v>
      </c>
      <c r="B48" s="70" t="s">
        <v>61</v>
      </c>
      <c r="C48" s="34">
        <v>6510303</v>
      </c>
      <c r="D48" s="34">
        <v>50</v>
      </c>
      <c r="E48" s="34" t="s">
        <v>31</v>
      </c>
      <c r="F48" s="70" t="s">
        <v>61</v>
      </c>
      <c r="G48" s="71"/>
    </row>
    <row r="49" spans="1:7" x14ac:dyDescent="0.25">
      <c r="A49" s="69"/>
      <c r="B49" s="70"/>
      <c r="C49" s="34">
        <v>5510303</v>
      </c>
      <c r="D49" s="34">
        <v>100</v>
      </c>
      <c r="E49" s="34" t="s">
        <v>32</v>
      </c>
      <c r="F49" s="70"/>
      <c r="G49" s="71"/>
    </row>
    <row r="50" spans="1:7" x14ac:dyDescent="0.25">
      <c r="A50" s="69">
        <v>25</v>
      </c>
      <c r="B50" s="70" t="s">
        <v>62</v>
      </c>
      <c r="C50" s="34">
        <v>6520224</v>
      </c>
      <c r="D50" s="34">
        <v>50</v>
      </c>
      <c r="E50" s="34" t="s">
        <v>31</v>
      </c>
      <c r="F50" s="70" t="s">
        <v>61</v>
      </c>
      <c r="G50" s="71"/>
    </row>
    <row r="51" spans="1:7" x14ac:dyDescent="0.25">
      <c r="A51" s="69"/>
      <c r="B51" s="70"/>
      <c r="C51" s="34">
        <v>5520224</v>
      </c>
      <c r="D51" s="34">
        <v>100</v>
      </c>
      <c r="E51" s="34" t="s">
        <v>32</v>
      </c>
      <c r="F51" s="70"/>
      <c r="G51" s="71"/>
    </row>
    <row r="52" spans="1:7" x14ac:dyDescent="0.25">
      <c r="A52" s="69">
        <v>26</v>
      </c>
      <c r="B52" s="70" t="s">
        <v>63</v>
      </c>
      <c r="C52" s="34">
        <v>6520226</v>
      </c>
      <c r="D52" s="34">
        <v>50</v>
      </c>
      <c r="E52" s="34" t="s">
        <v>31</v>
      </c>
      <c r="F52" s="70" t="s">
        <v>61</v>
      </c>
      <c r="G52" s="71"/>
    </row>
    <row r="53" spans="1:7" x14ac:dyDescent="0.25">
      <c r="A53" s="69"/>
      <c r="B53" s="70"/>
      <c r="C53" s="34">
        <v>5520226</v>
      </c>
      <c r="D53" s="34">
        <v>100</v>
      </c>
      <c r="E53" s="34" t="s">
        <v>32</v>
      </c>
      <c r="F53" s="70"/>
      <c r="G53" s="71"/>
    </row>
    <row r="54" spans="1:7" x14ac:dyDescent="0.25">
      <c r="A54" s="69">
        <v>27</v>
      </c>
      <c r="B54" s="70" t="s">
        <v>64</v>
      </c>
      <c r="C54" s="34">
        <v>6520239</v>
      </c>
      <c r="D54" s="34">
        <v>50</v>
      </c>
      <c r="E54" s="34" t="s">
        <v>31</v>
      </c>
      <c r="F54" s="70" t="s">
        <v>61</v>
      </c>
      <c r="G54" s="71"/>
    </row>
    <row r="55" spans="1:7" x14ac:dyDescent="0.25">
      <c r="A55" s="69"/>
      <c r="B55" s="70"/>
      <c r="C55" s="34">
        <v>5520239</v>
      </c>
      <c r="D55" s="34">
        <v>100</v>
      </c>
      <c r="E55" s="34" t="s">
        <v>32</v>
      </c>
      <c r="F55" s="70"/>
      <c r="G55" s="71"/>
    </row>
    <row r="56" spans="1:7" x14ac:dyDescent="0.25">
      <c r="A56" s="69">
        <v>28</v>
      </c>
      <c r="B56" s="70" t="s">
        <v>65</v>
      </c>
      <c r="C56" s="34">
        <v>6520201</v>
      </c>
      <c r="D56" s="34">
        <v>50</v>
      </c>
      <c r="E56" s="34" t="s">
        <v>31</v>
      </c>
      <c r="F56" s="70" t="s">
        <v>66</v>
      </c>
      <c r="G56" s="71"/>
    </row>
    <row r="57" spans="1:7" x14ac:dyDescent="0.25">
      <c r="A57" s="69"/>
      <c r="B57" s="70"/>
      <c r="C57" s="34">
        <v>5520201</v>
      </c>
      <c r="D57" s="34">
        <v>100</v>
      </c>
      <c r="E57" s="34" t="s">
        <v>32</v>
      </c>
      <c r="F57" s="70"/>
      <c r="G57" s="71"/>
    </row>
    <row r="58" spans="1:7" x14ac:dyDescent="0.25">
      <c r="A58" s="69">
        <v>29</v>
      </c>
      <c r="B58" s="70" t="s">
        <v>67</v>
      </c>
      <c r="C58" s="34">
        <v>6520218</v>
      </c>
      <c r="D58" s="34">
        <v>50</v>
      </c>
      <c r="E58" s="34" t="s">
        <v>31</v>
      </c>
      <c r="F58" s="70" t="s">
        <v>68</v>
      </c>
      <c r="G58" s="37"/>
    </row>
    <row r="59" spans="1:7" x14ac:dyDescent="0.25">
      <c r="A59" s="69"/>
      <c r="B59" s="70"/>
      <c r="C59" s="34">
        <v>5520218</v>
      </c>
      <c r="D59" s="34">
        <v>100</v>
      </c>
      <c r="E59" s="34" t="s">
        <v>32</v>
      </c>
      <c r="F59" s="70"/>
      <c r="G59" s="37"/>
    </row>
    <row r="60" spans="1:7" x14ac:dyDescent="0.25">
      <c r="A60" s="69">
        <v>30</v>
      </c>
      <c r="B60" s="70" t="s">
        <v>69</v>
      </c>
      <c r="C60" s="34">
        <v>6520221</v>
      </c>
      <c r="D60" s="34">
        <v>50</v>
      </c>
      <c r="E60" s="34" t="s">
        <v>31</v>
      </c>
      <c r="F60" s="70" t="s">
        <v>68</v>
      </c>
      <c r="G60" s="71"/>
    </row>
    <row r="61" spans="1:7" x14ac:dyDescent="0.25">
      <c r="A61" s="69"/>
      <c r="B61" s="70"/>
      <c r="C61" s="34">
        <v>5520221</v>
      </c>
      <c r="D61" s="34">
        <v>100</v>
      </c>
      <c r="E61" s="34" t="s">
        <v>32</v>
      </c>
      <c r="F61" s="70"/>
      <c r="G61" s="71"/>
    </row>
    <row r="62" spans="1:7" ht="33" x14ac:dyDescent="0.25">
      <c r="A62" s="69">
        <v>31</v>
      </c>
      <c r="B62" s="35" t="s">
        <v>70</v>
      </c>
      <c r="C62" s="34">
        <v>6510305</v>
      </c>
      <c r="D62" s="34">
        <v>50</v>
      </c>
      <c r="E62" s="34" t="s">
        <v>31</v>
      </c>
      <c r="F62" s="70" t="s">
        <v>71</v>
      </c>
      <c r="G62" s="71"/>
    </row>
    <row r="63" spans="1:7" ht="33" x14ac:dyDescent="0.25">
      <c r="A63" s="69"/>
      <c r="B63" s="35" t="s">
        <v>72</v>
      </c>
      <c r="C63" s="34">
        <v>5510305</v>
      </c>
      <c r="D63" s="34">
        <v>100</v>
      </c>
      <c r="E63" s="34" t="s">
        <v>32</v>
      </c>
      <c r="F63" s="70"/>
      <c r="G63" s="71"/>
    </row>
    <row r="64" spans="1:7" x14ac:dyDescent="0.25">
      <c r="A64" s="69">
        <v>32</v>
      </c>
      <c r="B64" s="70" t="s">
        <v>73</v>
      </c>
      <c r="C64" s="34">
        <v>6520235</v>
      </c>
      <c r="D64" s="34">
        <v>50</v>
      </c>
      <c r="E64" s="34" t="s">
        <v>31</v>
      </c>
      <c r="F64" s="70" t="s">
        <v>71</v>
      </c>
      <c r="G64" s="71"/>
    </row>
    <row r="65" spans="1:7" x14ac:dyDescent="0.25">
      <c r="A65" s="69"/>
      <c r="B65" s="70"/>
      <c r="C65" s="34">
        <v>5520235</v>
      </c>
      <c r="D65" s="34">
        <v>100</v>
      </c>
      <c r="E65" s="34" t="s">
        <v>32</v>
      </c>
      <c r="F65" s="70"/>
      <c r="G65" s="71"/>
    </row>
    <row r="66" spans="1:7" x14ac:dyDescent="0.25">
      <c r="A66" s="69">
        <v>33</v>
      </c>
      <c r="B66" s="70" t="s">
        <v>74</v>
      </c>
      <c r="C66" s="34">
        <v>6510304</v>
      </c>
      <c r="D66" s="34">
        <v>50</v>
      </c>
      <c r="E66" s="34" t="s">
        <v>31</v>
      </c>
      <c r="F66" s="71"/>
      <c r="G66" s="70" t="s">
        <v>18</v>
      </c>
    </row>
    <row r="67" spans="1:7" x14ac:dyDescent="0.25">
      <c r="A67" s="69"/>
      <c r="B67" s="70"/>
      <c r="C67" s="34">
        <v>5510304</v>
      </c>
      <c r="D67" s="34">
        <v>100</v>
      </c>
      <c r="E67" s="34" t="s">
        <v>32</v>
      </c>
      <c r="F67" s="71"/>
      <c r="G67" s="70"/>
    </row>
    <row r="68" spans="1:7" x14ac:dyDescent="0.25">
      <c r="A68" s="69">
        <v>34</v>
      </c>
      <c r="B68" s="70" t="s">
        <v>75</v>
      </c>
      <c r="C68" s="34">
        <v>6520217</v>
      </c>
      <c r="D68" s="34">
        <v>50</v>
      </c>
      <c r="E68" s="34" t="s">
        <v>31</v>
      </c>
      <c r="F68" s="71"/>
      <c r="G68" s="70" t="s">
        <v>75</v>
      </c>
    </row>
    <row r="69" spans="1:7" x14ac:dyDescent="0.25">
      <c r="A69" s="69"/>
      <c r="B69" s="70"/>
      <c r="C69" s="34">
        <v>5520217</v>
      </c>
      <c r="D69" s="34">
        <v>100</v>
      </c>
      <c r="E69" s="34" t="s">
        <v>32</v>
      </c>
      <c r="F69" s="71"/>
      <c r="G69" s="70"/>
    </row>
    <row r="70" spans="1:7" x14ac:dyDescent="0.25">
      <c r="A70" s="69">
        <v>35</v>
      </c>
      <c r="B70" s="70" t="s">
        <v>16</v>
      </c>
      <c r="C70" s="34">
        <v>6520225</v>
      </c>
      <c r="D70" s="34">
        <v>50</v>
      </c>
      <c r="E70" s="34" t="s">
        <v>31</v>
      </c>
      <c r="F70" s="71"/>
      <c r="G70" s="70" t="s">
        <v>16</v>
      </c>
    </row>
    <row r="71" spans="1:7" x14ac:dyDescent="0.25">
      <c r="A71" s="69"/>
      <c r="B71" s="70"/>
      <c r="C71" s="34">
        <v>5520225</v>
      </c>
      <c r="D71" s="34">
        <v>100</v>
      </c>
      <c r="E71" s="34" t="s">
        <v>32</v>
      </c>
      <c r="F71" s="71"/>
      <c r="G71" s="70"/>
    </row>
    <row r="72" spans="1:7" x14ac:dyDescent="0.25">
      <c r="A72" s="69">
        <v>36</v>
      </c>
      <c r="B72" s="70" t="s">
        <v>17</v>
      </c>
      <c r="C72" s="34">
        <v>6520227</v>
      </c>
      <c r="D72" s="34">
        <v>50</v>
      </c>
      <c r="E72" s="34" t="s">
        <v>31</v>
      </c>
      <c r="F72" s="71"/>
      <c r="G72" s="70" t="s">
        <v>17</v>
      </c>
    </row>
    <row r="73" spans="1:7" x14ac:dyDescent="0.25">
      <c r="A73" s="69"/>
      <c r="B73" s="70"/>
      <c r="C73" s="34">
        <v>5520227</v>
      </c>
      <c r="D73" s="34">
        <v>100</v>
      </c>
      <c r="E73" s="34" t="s">
        <v>32</v>
      </c>
      <c r="F73" s="71"/>
      <c r="G73" s="70"/>
    </row>
    <row r="74" spans="1:7" x14ac:dyDescent="0.25">
      <c r="A74" s="69">
        <v>37</v>
      </c>
      <c r="B74" s="35" t="s">
        <v>76</v>
      </c>
      <c r="C74" s="33">
        <v>6540204</v>
      </c>
      <c r="D74" s="34">
        <v>50</v>
      </c>
      <c r="E74" s="34" t="s">
        <v>31</v>
      </c>
      <c r="F74" s="70" t="s">
        <v>77</v>
      </c>
      <c r="G74" s="71"/>
    </row>
    <row r="75" spans="1:7" x14ac:dyDescent="0.25">
      <c r="A75" s="69"/>
      <c r="B75" s="35" t="s">
        <v>78</v>
      </c>
      <c r="C75" s="33">
        <v>5540204</v>
      </c>
      <c r="D75" s="34">
        <v>100</v>
      </c>
      <c r="E75" s="34" t="s">
        <v>32</v>
      </c>
      <c r="F75" s="70"/>
      <c r="G75" s="71"/>
    </row>
    <row r="76" spans="1:7" x14ac:dyDescent="0.25">
      <c r="A76" s="69">
        <v>38</v>
      </c>
      <c r="B76" s="70" t="s">
        <v>79</v>
      </c>
      <c r="C76" s="39">
        <v>6540206</v>
      </c>
      <c r="D76" s="38">
        <v>50</v>
      </c>
      <c r="E76" s="38" t="s">
        <v>31</v>
      </c>
      <c r="F76" s="70" t="s">
        <v>77</v>
      </c>
      <c r="G76" s="71"/>
    </row>
    <row r="77" spans="1:7" x14ac:dyDescent="0.25">
      <c r="A77" s="69"/>
      <c r="B77" s="70"/>
      <c r="C77" s="33">
        <v>5540206</v>
      </c>
      <c r="D77" s="34">
        <v>100</v>
      </c>
      <c r="E77" s="34" t="s">
        <v>32</v>
      </c>
      <c r="F77" s="70"/>
      <c r="G77" s="71"/>
    </row>
    <row r="78" spans="1:7" x14ac:dyDescent="0.25">
      <c r="A78" s="69">
        <v>39</v>
      </c>
      <c r="B78" s="70" t="s">
        <v>80</v>
      </c>
      <c r="C78" s="33">
        <v>6540205</v>
      </c>
      <c r="D78" s="34">
        <v>50</v>
      </c>
      <c r="E78" s="34" t="s">
        <v>31</v>
      </c>
      <c r="F78" s="71"/>
      <c r="G78" s="70" t="s">
        <v>80</v>
      </c>
    </row>
    <row r="79" spans="1:7" x14ac:dyDescent="0.25">
      <c r="A79" s="69"/>
      <c r="B79" s="70"/>
      <c r="C79" s="33">
        <v>5540205</v>
      </c>
      <c r="D79" s="34">
        <v>100</v>
      </c>
      <c r="E79" s="34" t="s">
        <v>32</v>
      </c>
      <c r="F79" s="71"/>
      <c r="G79" s="70"/>
    </row>
    <row r="80" spans="1:7" x14ac:dyDescent="0.25">
      <c r="A80" s="69">
        <v>40</v>
      </c>
      <c r="B80" s="70" t="s">
        <v>81</v>
      </c>
      <c r="C80" s="33">
        <v>6540207</v>
      </c>
      <c r="D80" s="34">
        <v>50</v>
      </c>
      <c r="E80" s="34" t="s">
        <v>31</v>
      </c>
      <c r="F80" s="71"/>
      <c r="G80" s="70" t="s">
        <v>81</v>
      </c>
    </row>
    <row r="81" spans="1:7" x14ac:dyDescent="0.25">
      <c r="A81" s="69"/>
      <c r="B81" s="70"/>
      <c r="C81" s="33">
        <v>5540207</v>
      </c>
      <c r="D81" s="34">
        <v>100</v>
      </c>
      <c r="E81" s="34" t="s">
        <v>32</v>
      </c>
      <c r="F81" s="71"/>
      <c r="G81" s="70"/>
    </row>
  </sheetData>
  <mergeCells count="148">
    <mergeCell ref="A80:A81"/>
    <mergeCell ref="B80:B81"/>
    <mergeCell ref="F80:F81"/>
    <mergeCell ref="G80:G81"/>
    <mergeCell ref="A1:G1"/>
    <mergeCell ref="G76:G77"/>
    <mergeCell ref="A78:A79"/>
    <mergeCell ref="B78:B79"/>
    <mergeCell ref="F78:F79"/>
    <mergeCell ref="G78:G79"/>
    <mergeCell ref="A76:A77"/>
    <mergeCell ref="B76:B77"/>
    <mergeCell ref="F76:F77"/>
    <mergeCell ref="A72:A73"/>
    <mergeCell ref="B72:B73"/>
    <mergeCell ref="F72:F73"/>
    <mergeCell ref="G72:G73"/>
    <mergeCell ref="A74:A75"/>
    <mergeCell ref="F74:F75"/>
    <mergeCell ref="G74:G75"/>
    <mergeCell ref="A68:A69"/>
    <mergeCell ref="B68:B69"/>
    <mergeCell ref="F68:F69"/>
    <mergeCell ref="G68:G69"/>
    <mergeCell ref="A70:A71"/>
    <mergeCell ref="B70:B71"/>
    <mergeCell ref="F70:F71"/>
    <mergeCell ref="G70:G71"/>
    <mergeCell ref="A64:A65"/>
    <mergeCell ref="B64:B65"/>
    <mergeCell ref="F64:F65"/>
    <mergeCell ref="G64:G65"/>
    <mergeCell ref="A66:A67"/>
    <mergeCell ref="B66:B67"/>
    <mergeCell ref="F66:F67"/>
    <mergeCell ref="G66:G67"/>
    <mergeCell ref="A60:A61"/>
    <mergeCell ref="B60:B61"/>
    <mergeCell ref="F60:F61"/>
    <mergeCell ref="G60:G61"/>
    <mergeCell ref="A62:A63"/>
    <mergeCell ref="F62:F63"/>
    <mergeCell ref="G62:G63"/>
    <mergeCell ref="A56:A57"/>
    <mergeCell ref="B56:B57"/>
    <mergeCell ref="F56:F57"/>
    <mergeCell ref="G56:G57"/>
    <mergeCell ref="A58:A59"/>
    <mergeCell ref="B58:B59"/>
    <mergeCell ref="F58:F59"/>
    <mergeCell ref="A52:A53"/>
    <mergeCell ref="B52:B53"/>
    <mergeCell ref="F52:F53"/>
    <mergeCell ref="G52:G53"/>
    <mergeCell ref="A54:A55"/>
    <mergeCell ref="B54:B55"/>
    <mergeCell ref="F54:F55"/>
    <mergeCell ref="G54:G55"/>
    <mergeCell ref="A48:A49"/>
    <mergeCell ref="B48:B49"/>
    <mergeCell ref="F48:F49"/>
    <mergeCell ref="G48:G49"/>
    <mergeCell ref="A50:A51"/>
    <mergeCell ref="B50:B51"/>
    <mergeCell ref="F50:F51"/>
    <mergeCell ref="G50:G51"/>
    <mergeCell ref="A44:A45"/>
    <mergeCell ref="B44:B45"/>
    <mergeCell ref="F44:F45"/>
    <mergeCell ref="G44:G45"/>
    <mergeCell ref="A46:A47"/>
    <mergeCell ref="B46:B47"/>
    <mergeCell ref="F46:F47"/>
    <mergeCell ref="G46:G47"/>
    <mergeCell ref="A40:A41"/>
    <mergeCell ref="B40:B41"/>
    <mergeCell ref="F40:F41"/>
    <mergeCell ref="G40:G41"/>
    <mergeCell ref="A42:A43"/>
    <mergeCell ref="B42:B43"/>
    <mergeCell ref="F42:F43"/>
    <mergeCell ref="G42:G43"/>
    <mergeCell ref="A35:A36"/>
    <mergeCell ref="B35:B36"/>
    <mergeCell ref="F35:F36"/>
    <mergeCell ref="G35:G36"/>
    <mergeCell ref="A37:A38"/>
    <mergeCell ref="B37:B38"/>
    <mergeCell ref="F37:F38"/>
    <mergeCell ref="G37:G38"/>
    <mergeCell ref="A31:A32"/>
    <mergeCell ref="B31:B32"/>
    <mergeCell ref="F31:F32"/>
    <mergeCell ref="G31:G32"/>
    <mergeCell ref="A33:A34"/>
    <mergeCell ref="B33:B34"/>
    <mergeCell ref="F33:F34"/>
    <mergeCell ref="G33:G34"/>
    <mergeCell ref="A27:A28"/>
    <mergeCell ref="F27:F28"/>
    <mergeCell ref="G27:G28"/>
    <mergeCell ref="A29:A30"/>
    <mergeCell ref="B29:B30"/>
    <mergeCell ref="F29:F30"/>
    <mergeCell ref="G29:G30"/>
    <mergeCell ref="A22:A23"/>
    <mergeCell ref="B22:B23"/>
    <mergeCell ref="F22:F23"/>
    <mergeCell ref="G22:G23"/>
    <mergeCell ref="A25:A26"/>
    <mergeCell ref="B25:B26"/>
    <mergeCell ref="F25:F26"/>
    <mergeCell ref="G25:G26"/>
    <mergeCell ref="A18:A19"/>
    <mergeCell ref="B18:B19"/>
    <mergeCell ref="F18:F19"/>
    <mergeCell ref="G18:G19"/>
    <mergeCell ref="A20:A21"/>
    <mergeCell ref="B20:B21"/>
    <mergeCell ref="F20:F21"/>
    <mergeCell ref="G20:G21"/>
    <mergeCell ref="G12:G13"/>
    <mergeCell ref="A14:A15"/>
    <mergeCell ref="B14:B15"/>
    <mergeCell ref="F14:F15"/>
    <mergeCell ref="G14:G15"/>
    <mergeCell ref="A16:A17"/>
    <mergeCell ref="B16:B17"/>
    <mergeCell ref="F16:F17"/>
    <mergeCell ref="G16:G17"/>
    <mergeCell ref="A12:A13"/>
    <mergeCell ref="B12:B13"/>
    <mergeCell ref="F12:F13"/>
    <mergeCell ref="A8:A9"/>
    <mergeCell ref="F8:F9"/>
    <mergeCell ref="G8:G9"/>
    <mergeCell ref="A10:A11"/>
    <mergeCell ref="B10:B11"/>
    <mergeCell ref="F10:F11"/>
    <mergeCell ref="G10:G11"/>
    <mergeCell ref="A4:A5"/>
    <mergeCell ref="B4:B5"/>
    <mergeCell ref="F4:F5"/>
    <mergeCell ref="G4:G5"/>
    <mergeCell ref="A6:A7"/>
    <mergeCell ref="B6:B7"/>
    <mergeCell ref="F6:F7"/>
    <mergeCell ref="G6:G7"/>
  </mergeCells>
  <printOptions horizontalCentered="1"/>
  <pageMargins left="0.48" right="0.41" top="0.65" bottom="0.67" header="0.3" footer="0.3"/>
  <pageSetup paperSize="9" orientation="landscape" verticalDpi="0" r:id="rId1"/>
  <headerFooter>
    <oddFooter>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abSelected="1" topLeftCell="A43" workbookViewId="0">
      <selection activeCell="H49" sqref="H49"/>
    </sheetView>
  </sheetViews>
  <sheetFormatPr defaultRowHeight="15" x14ac:dyDescent="0.25"/>
  <cols>
    <col min="1" max="1" width="5.28515625" customWidth="1"/>
    <col min="2" max="2" width="38.85546875" customWidth="1"/>
    <col min="3" max="3" width="32" customWidth="1"/>
    <col min="4" max="4" width="21.42578125" customWidth="1"/>
    <col min="5" max="5" width="21.5703125" style="62" customWidth="1"/>
  </cols>
  <sheetData>
    <row r="1" spans="1:5" s="32" customFormat="1" ht="59.25" customHeight="1" x14ac:dyDescent="0.25">
      <c r="A1" s="72" t="s">
        <v>91</v>
      </c>
      <c r="B1" s="73"/>
      <c r="C1" s="73"/>
      <c r="D1" s="73"/>
      <c r="E1" s="73"/>
    </row>
    <row r="2" spans="1:5" s="32" customFormat="1" ht="16.5" x14ac:dyDescent="0.25">
      <c r="E2" s="61"/>
    </row>
    <row r="3" spans="1:5" s="32" customFormat="1" ht="33" customHeight="1" x14ac:dyDescent="0.25">
      <c r="A3" s="40"/>
      <c r="B3" s="40" t="s">
        <v>26</v>
      </c>
      <c r="C3" s="40" t="s">
        <v>98</v>
      </c>
      <c r="D3" s="40" t="s">
        <v>27</v>
      </c>
      <c r="E3" s="40" t="s">
        <v>130</v>
      </c>
    </row>
    <row r="4" spans="1:5" s="32" customFormat="1" ht="33" customHeight="1" x14ac:dyDescent="0.25">
      <c r="A4" s="40" t="s">
        <v>90</v>
      </c>
      <c r="B4" s="40" t="s">
        <v>99</v>
      </c>
      <c r="C4" s="40"/>
      <c r="D4" s="40"/>
      <c r="E4" s="66">
        <f>E5+E22+E27</f>
        <v>6867</v>
      </c>
    </row>
    <row r="5" spans="1:5" s="32" customFormat="1" ht="33" customHeight="1" x14ac:dyDescent="0.25">
      <c r="A5" s="40"/>
      <c r="B5" s="55" t="s">
        <v>111</v>
      </c>
      <c r="C5" s="40"/>
      <c r="D5" s="40"/>
      <c r="E5" s="60">
        <f>E6+E11+E12+E16+E18+E19</f>
        <v>5706</v>
      </c>
    </row>
    <row r="6" spans="1:5" s="32" customFormat="1" ht="33" customHeight="1" x14ac:dyDescent="0.25">
      <c r="A6" s="36">
        <v>1</v>
      </c>
      <c r="B6" s="57" t="s">
        <v>92</v>
      </c>
      <c r="C6" s="57" t="s">
        <v>16</v>
      </c>
      <c r="D6" s="33">
        <v>51510301</v>
      </c>
      <c r="E6" s="60">
        <v>1265</v>
      </c>
    </row>
    <row r="7" spans="1:5" s="32" customFormat="1" ht="25.5" customHeight="1" x14ac:dyDescent="0.25">
      <c r="A7" s="36"/>
      <c r="B7" s="57"/>
      <c r="C7" s="59" t="s">
        <v>100</v>
      </c>
      <c r="D7" s="33">
        <v>51510301</v>
      </c>
      <c r="E7" s="58"/>
    </row>
    <row r="8" spans="1:5" s="32" customFormat="1" ht="27.75" customHeight="1" x14ac:dyDescent="0.25">
      <c r="A8" s="36"/>
      <c r="B8" s="57"/>
      <c r="C8" s="59" t="s">
        <v>101</v>
      </c>
      <c r="D8" s="33">
        <v>51510301</v>
      </c>
      <c r="E8" s="58"/>
    </row>
    <row r="9" spans="1:5" s="32" customFormat="1" ht="28.5" customHeight="1" x14ac:dyDescent="0.25">
      <c r="A9" s="36"/>
      <c r="B9" s="57"/>
      <c r="C9" s="59" t="s">
        <v>102</v>
      </c>
      <c r="D9" s="33">
        <v>51510301</v>
      </c>
      <c r="E9" s="58"/>
    </row>
    <row r="10" spans="1:5" s="32" customFormat="1" ht="26.25" customHeight="1" x14ac:dyDescent="0.25">
      <c r="A10" s="36"/>
      <c r="B10" s="57"/>
      <c r="C10" s="59" t="s">
        <v>17</v>
      </c>
      <c r="D10" s="33">
        <v>51510301</v>
      </c>
      <c r="E10" s="58"/>
    </row>
    <row r="11" spans="1:5" s="32" customFormat="1" ht="33" customHeight="1" x14ac:dyDescent="0.25">
      <c r="A11" s="36">
        <v>2</v>
      </c>
      <c r="B11" s="57" t="s">
        <v>93</v>
      </c>
      <c r="C11" s="55"/>
      <c r="D11" s="33">
        <v>51510206</v>
      </c>
      <c r="E11" s="58">
        <v>421</v>
      </c>
    </row>
    <row r="12" spans="1:5" s="32" customFormat="1" ht="33" customHeight="1" x14ac:dyDescent="0.25">
      <c r="A12" s="36">
        <v>3</v>
      </c>
      <c r="B12" s="57" t="s">
        <v>94</v>
      </c>
      <c r="C12" s="59" t="s">
        <v>103</v>
      </c>
      <c r="D12" s="33">
        <v>51510201</v>
      </c>
      <c r="E12" s="58">
        <v>1298</v>
      </c>
    </row>
    <row r="13" spans="1:5" s="32" customFormat="1" ht="33" customHeight="1" x14ac:dyDescent="0.25">
      <c r="A13" s="36"/>
      <c r="B13" s="57"/>
      <c r="C13" s="59" t="s">
        <v>104</v>
      </c>
      <c r="D13" s="33">
        <v>51510201</v>
      </c>
      <c r="E13" s="58"/>
    </row>
    <row r="14" spans="1:5" s="32" customFormat="1" ht="33" customHeight="1" x14ac:dyDescent="0.25">
      <c r="A14" s="36"/>
      <c r="B14" s="57"/>
      <c r="C14" s="57" t="s">
        <v>18</v>
      </c>
      <c r="D14" s="33">
        <v>51510201</v>
      </c>
      <c r="E14" s="58"/>
    </row>
    <row r="15" spans="1:5" s="32" customFormat="1" ht="33" customHeight="1" x14ac:dyDescent="0.25">
      <c r="A15" s="36"/>
      <c r="B15" s="57"/>
      <c r="C15" s="32" t="s">
        <v>105</v>
      </c>
      <c r="D15" s="33">
        <v>51510201</v>
      </c>
      <c r="E15" s="58"/>
    </row>
    <row r="16" spans="1:5" s="32" customFormat="1" ht="33" customHeight="1" x14ac:dyDescent="0.25">
      <c r="A16" s="36">
        <v>4</v>
      </c>
      <c r="B16" s="57" t="s">
        <v>95</v>
      </c>
      <c r="C16" s="57" t="s">
        <v>106</v>
      </c>
      <c r="D16" s="33">
        <v>51510205</v>
      </c>
      <c r="E16" s="58">
        <v>1577</v>
      </c>
    </row>
    <row r="17" spans="1:5" s="32" customFormat="1" ht="33" customHeight="1" x14ac:dyDescent="0.25">
      <c r="A17" s="36"/>
      <c r="B17" s="57"/>
      <c r="C17" s="57" t="s">
        <v>107</v>
      </c>
      <c r="D17" s="33">
        <v>51510205</v>
      </c>
      <c r="E17" s="58"/>
    </row>
    <row r="18" spans="1:5" s="32" customFormat="1" ht="33" customHeight="1" x14ac:dyDescent="0.25">
      <c r="A18" s="36">
        <v>5</v>
      </c>
      <c r="B18" s="57" t="s">
        <v>96</v>
      </c>
      <c r="C18" s="57"/>
      <c r="D18" s="33">
        <v>51540204</v>
      </c>
      <c r="E18" s="58">
        <v>307</v>
      </c>
    </row>
    <row r="19" spans="1:5" s="32" customFormat="1" ht="33" customHeight="1" x14ac:dyDescent="0.25">
      <c r="A19" s="36">
        <v>6</v>
      </c>
      <c r="B19" s="57" t="s">
        <v>97</v>
      </c>
      <c r="C19" s="57" t="s">
        <v>108</v>
      </c>
      <c r="D19" s="33">
        <v>51480201</v>
      </c>
      <c r="E19" s="58">
        <v>838</v>
      </c>
    </row>
    <row r="20" spans="1:5" s="32" customFormat="1" ht="33" customHeight="1" x14ac:dyDescent="0.25">
      <c r="A20" s="40"/>
      <c r="B20" s="57"/>
      <c r="C20" s="57" t="s">
        <v>109</v>
      </c>
      <c r="D20" s="33">
        <v>51480201</v>
      </c>
      <c r="E20" s="58"/>
    </row>
    <row r="21" spans="1:5" s="32" customFormat="1" ht="33" customHeight="1" x14ac:dyDescent="0.25">
      <c r="A21" s="40"/>
      <c r="B21" s="55"/>
      <c r="C21" s="57" t="s">
        <v>110</v>
      </c>
      <c r="D21" s="33">
        <v>51480201</v>
      </c>
      <c r="E21" s="58"/>
    </row>
    <row r="22" spans="1:5" s="32" customFormat="1" ht="33" customHeight="1" x14ac:dyDescent="0.25">
      <c r="A22" s="40"/>
      <c r="B22" s="55" t="s">
        <v>124</v>
      </c>
      <c r="C22" s="57"/>
      <c r="D22" s="36"/>
      <c r="E22" s="58">
        <f>E23+E24+E25+E26</f>
        <v>122</v>
      </c>
    </row>
    <row r="23" spans="1:5" s="32" customFormat="1" ht="33" customHeight="1" x14ac:dyDescent="0.25">
      <c r="A23" s="36">
        <v>1</v>
      </c>
      <c r="B23" s="57" t="s">
        <v>112</v>
      </c>
      <c r="C23" s="57"/>
      <c r="D23" s="33">
        <v>51510301</v>
      </c>
      <c r="E23" s="58">
        <v>56</v>
      </c>
    </row>
    <row r="24" spans="1:5" s="32" customFormat="1" ht="33" customHeight="1" x14ac:dyDescent="0.25">
      <c r="A24" s="36">
        <v>2</v>
      </c>
      <c r="B24" s="57" t="s">
        <v>94</v>
      </c>
      <c r="C24" s="57"/>
      <c r="D24" s="33">
        <v>51510201</v>
      </c>
      <c r="E24" s="58">
        <v>12</v>
      </c>
    </row>
    <row r="25" spans="1:5" s="32" customFormat="1" ht="33" customHeight="1" x14ac:dyDescent="0.25">
      <c r="A25" s="36">
        <v>3</v>
      </c>
      <c r="B25" s="57" t="s">
        <v>95</v>
      </c>
      <c r="C25" s="57"/>
      <c r="D25" s="33">
        <v>51510205</v>
      </c>
      <c r="E25" s="58">
        <v>40</v>
      </c>
    </row>
    <row r="26" spans="1:5" s="32" customFormat="1" ht="33" customHeight="1" x14ac:dyDescent="0.25">
      <c r="A26" s="36">
        <v>4</v>
      </c>
      <c r="B26" s="57" t="s">
        <v>97</v>
      </c>
      <c r="C26" s="57"/>
      <c r="D26" s="33">
        <v>51480201</v>
      </c>
      <c r="E26" s="58">
        <v>14</v>
      </c>
    </row>
    <row r="27" spans="1:5" s="32" customFormat="1" ht="33" customHeight="1" x14ac:dyDescent="0.25">
      <c r="A27" s="40"/>
      <c r="B27" s="55" t="s">
        <v>113</v>
      </c>
      <c r="C27" s="57"/>
      <c r="D27" s="36"/>
      <c r="E27" s="60">
        <f>SUM(E28:E35)</f>
        <v>1039</v>
      </c>
    </row>
    <row r="28" spans="1:5" s="32" customFormat="1" ht="33" customHeight="1" x14ac:dyDescent="0.25">
      <c r="A28" s="36">
        <v>1</v>
      </c>
      <c r="B28" s="57" t="s">
        <v>114</v>
      </c>
      <c r="C28" s="57"/>
      <c r="D28" s="36">
        <v>42510308</v>
      </c>
      <c r="E28" s="35">
        <v>190</v>
      </c>
    </row>
    <row r="29" spans="1:5" s="32" customFormat="1" ht="33" customHeight="1" x14ac:dyDescent="0.25">
      <c r="A29" s="36">
        <v>2</v>
      </c>
      <c r="B29" s="57" t="s">
        <v>115</v>
      </c>
      <c r="C29" s="57"/>
      <c r="D29" s="36">
        <v>42510225</v>
      </c>
      <c r="E29" s="35">
        <v>407</v>
      </c>
    </row>
    <row r="30" spans="1:5" s="32" customFormat="1" ht="33" customHeight="1" x14ac:dyDescent="0.25">
      <c r="A30" s="36">
        <v>3</v>
      </c>
      <c r="B30" s="57" t="s">
        <v>116</v>
      </c>
      <c r="C30" s="57"/>
      <c r="D30" s="36">
        <v>42480203</v>
      </c>
      <c r="E30" s="35">
        <v>4</v>
      </c>
    </row>
    <row r="31" spans="1:5" s="32" customFormat="1" ht="33" customHeight="1" x14ac:dyDescent="0.25">
      <c r="A31" s="36">
        <v>4</v>
      </c>
      <c r="B31" s="57" t="s">
        <v>117</v>
      </c>
      <c r="C31" s="57"/>
      <c r="D31" s="36">
        <v>42480202</v>
      </c>
      <c r="E31" s="35">
        <v>208</v>
      </c>
    </row>
    <row r="32" spans="1:5" s="32" customFormat="1" ht="33" customHeight="1" x14ac:dyDescent="0.25">
      <c r="A32" s="36">
        <v>5</v>
      </c>
      <c r="B32" s="57" t="s">
        <v>118</v>
      </c>
      <c r="C32" s="57"/>
      <c r="D32" s="36">
        <v>42510315</v>
      </c>
      <c r="E32" s="35">
        <v>6</v>
      </c>
    </row>
    <row r="33" spans="1:5" s="32" customFormat="1" ht="33" customHeight="1" x14ac:dyDescent="0.25">
      <c r="A33" s="36">
        <v>6</v>
      </c>
      <c r="B33" s="57" t="s">
        <v>119</v>
      </c>
      <c r="C33" s="57"/>
      <c r="D33" s="36">
        <v>42510219</v>
      </c>
      <c r="E33" s="35">
        <v>79</v>
      </c>
    </row>
    <row r="34" spans="1:5" s="32" customFormat="1" ht="33" customHeight="1" x14ac:dyDescent="0.25">
      <c r="A34" s="36">
        <v>7</v>
      </c>
      <c r="B34" s="57" t="s">
        <v>120</v>
      </c>
      <c r="C34" s="57"/>
      <c r="D34" s="36">
        <v>42540205</v>
      </c>
      <c r="E34" s="35">
        <v>61</v>
      </c>
    </row>
    <row r="35" spans="1:5" s="32" customFormat="1" ht="33" customHeight="1" x14ac:dyDescent="0.25">
      <c r="A35" s="36">
        <v>8</v>
      </c>
      <c r="B35" s="57" t="s">
        <v>121</v>
      </c>
      <c r="C35" s="57" t="s">
        <v>122</v>
      </c>
      <c r="D35" s="36">
        <v>42510204</v>
      </c>
      <c r="E35" s="35">
        <v>84</v>
      </c>
    </row>
    <row r="36" spans="1:5" s="32" customFormat="1" ht="33" customHeight="1" x14ac:dyDescent="0.25">
      <c r="A36" s="40"/>
      <c r="B36" s="55"/>
      <c r="C36" s="57" t="s">
        <v>123</v>
      </c>
      <c r="D36" s="36"/>
      <c r="E36" s="58"/>
    </row>
    <row r="37" spans="1:5" s="32" customFormat="1" ht="33" customHeight="1" x14ac:dyDescent="0.25">
      <c r="A37" s="40" t="s">
        <v>20</v>
      </c>
      <c r="B37" s="55" t="s">
        <v>125</v>
      </c>
      <c r="C37" s="57"/>
      <c r="D37" s="40"/>
      <c r="E37" s="66">
        <f>E38+E52</f>
        <v>1383</v>
      </c>
    </row>
    <row r="38" spans="1:5" s="32" customFormat="1" ht="33" customHeight="1" x14ac:dyDescent="0.25">
      <c r="A38" s="40"/>
      <c r="B38" s="55" t="s">
        <v>128</v>
      </c>
      <c r="C38" s="57"/>
      <c r="D38" s="40"/>
      <c r="E38" s="58">
        <f>E45+E51</f>
        <v>272</v>
      </c>
    </row>
    <row r="39" spans="1:5" s="32" customFormat="1" ht="33" customHeight="1" x14ac:dyDescent="0.25">
      <c r="A39" s="36">
        <v>1</v>
      </c>
      <c r="B39" s="35" t="s">
        <v>62</v>
      </c>
      <c r="C39" s="35"/>
      <c r="D39" s="36"/>
      <c r="E39" s="35"/>
    </row>
    <row r="40" spans="1:5" s="32" customFormat="1" ht="33" customHeight="1" x14ac:dyDescent="0.25">
      <c r="A40" s="38">
        <v>2</v>
      </c>
      <c r="B40" s="56" t="s">
        <v>17</v>
      </c>
      <c r="C40" s="35"/>
      <c r="D40" s="36"/>
      <c r="E40" s="35"/>
    </row>
    <row r="41" spans="1:5" s="32" customFormat="1" ht="33" customHeight="1" x14ac:dyDescent="0.25">
      <c r="A41" s="36">
        <v>3</v>
      </c>
      <c r="B41" s="35" t="s">
        <v>75</v>
      </c>
      <c r="C41" s="35"/>
      <c r="D41" s="36"/>
      <c r="E41" s="35"/>
    </row>
    <row r="42" spans="1:5" s="32" customFormat="1" ht="33" customHeight="1" x14ac:dyDescent="0.25">
      <c r="A42" s="38">
        <v>4</v>
      </c>
      <c r="B42" s="56" t="s">
        <v>60</v>
      </c>
      <c r="C42" s="35"/>
      <c r="D42" s="36"/>
      <c r="E42" s="35"/>
    </row>
    <row r="43" spans="1:5" s="32" customFormat="1" ht="33" customHeight="1" x14ac:dyDescent="0.25">
      <c r="A43" s="36">
        <v>5</v>
      </c>
      <c r="B43" s="35" t="s">
        <v>14</v>
      </c>
      <c r="C43" s="35"/>
      <c r="D43" s="36"/>
      <c r="E43" s="35"/>
    </row>
    <row r="44" spans="1:5" s="32" customFormat="1" ht="33" customHeight="1" x14ac:dyDescent="0.25">
      <c r="A44" s="38">
        <v>6</v>
      </c>
      <c r="B44" s="35" t="s">
        <v>18</v>
      </c>
      <c r="C44" s="35"/>
      <c r="D44" s="36"/>
      <c r="E44" s="35"/>
    </row>
    <row r="45" spans="1:5" s="32" customFormat="1" ht="33" customHeight="1" x14ac:dyDescent="0.25">
      <c r="A45" s="36">
        <v>7</v>
      </c>
      <c r="B45" s="35" t="s">
        <v>106</v>
      </c>
      <c r="C45" s="35"/>
      <c r="D45" s="33">
        <v>50510222</v>
      </c>
      <c r="E45" s="35">
        <v>213</v>
      </c>
    </row>
    <row r="46" spans="1:5" s="32" customFormat="1" ht="33" customHeight="1" x14ac:dyDescent="0.25">
      <c r="A46" s="38">
        <v>8</v>
      </c>
      <c r="B46" s="35" t="s">
        <v>126</v>
      </c>
      <c r="C46" s="35"/>
      <c r="D46" s="36"/>
      <c r="E46" s="35"/>
    </row>
    <row r="47" spans="1:5" s="32" customFormat="1" ht="33" customHeight="1" x14ac:dyDescent="0.25">
      <c r="A47" s="36">
        <v>9</v>
      </c>
      <c r="B47" s="35" t="s">
        <v>127</v>
      </c>
      <c r="C47" s="35"/>
      <c r="D47" s="36"/>
      <c r="E47" s="35"/>
    </row>
    <row r="48" spans="1:5" s="32" customFormat="1" ht="33" customHeight="1" x14ac:dyDescent="0.25">
      <c r="A48" s="38">
        <v>10</v>
      </c>
      <c r="B48" s="35" t="s">
        <v>80</v>
      </c>
      <c r="C48" s="35"/>
      <c r="D48" s="36"/>
      <c r="E48" s="35"/>
    </row>
    <row r="49" spans="1:5" s="32" customFormat="1" ht="33" customHeight="1" x14ac:dyDescent="0.25">
      <c r="A49" s="36">
        <v>11</v>
      </c>
      <c r="B49" s="35" t="s">
        <v>40</v>
      </c>
      <c r="C49" s="35"/>
      <c r="D49" s="36"/>
      <c r="E49" s="35"/>
    </row>
    <row r="50" spans="1:5" s="32" customFormat="1" ht="33" customHeight="1" x14ac:dyDescent="0.25">
      <c r="A50" s="38">
        <v>12</v>
      </c>
      <c r="B50" s="35" t="s">
        <v>41</v>
      </c>
      <c r="C50" s="35"/>
      <c r="D50" s="36"/>
      <c r="E50" s="35"/>
    </row>
    <row r="51" spans="1:5" s="32" customFormat="1" ht="33" customHeight="1" x14ac:dyDescent="0.25">
      <c r="A51" s="36">
        <v>13</v>
      </c>
      <c r="B51" s="35" t="s">
        <v>42</v>
      </c>
      <c r="C51" s="35"/>
      <c r="D51" s="33">
        <v>50340402</v>
      </c>
      <c r="E51" s="35">
        <v>59</v>
      </c>
    </row>
    <row r="52" spans="1:5" s="32" customFormat="1" ht="33" customHeight="1" x14ac:dyDescent="0.25">
      <c r="A52" s="36"/>
      <c r="B52" s="58" t="s">
        <v>129</v>
      </c>
      <c r="C52" s="35"/>
      <c r="D52" s="36"/>
      <c r="E52" s="60">
        <f>SUM(E53:E65)</f>
        <v>1111</v>
      </c>
    </row>
    <row r="53" spans="1:5" s="32" customFormat="1" ht="33" customHeight="1" x14ac:dyDescent="0.25">
      <c r="A53" s="36">
        <v>1</v>
      </c>
      <c r="B53" s="35" t="s">
        <v>16</v>
      </c>
      <c r="C53" s="35"/>
      <c r="D53" s="33">
        <v>40510345</v>
      </c>
      <c r="E53" s="35">
        <v>108</v>
      </c>
    </row>
    <row r="54" spans="1:5" s="32" customFormat="1" ht="33" customHeight="1" x14ac:dyDescent="0.25">
      <c r="A54" s="36">
        <v>2</v>
      </c>
      <c r="B54" s="35" t="s">
        <v>17</v>
      </c>
      <c r="C54" s="35"/>
      <c r="D54" s="33">
        <v>40510302</v>
      </c>
      <c r="E54" s="35">
        <v>102</v>
      </c>
    </row>
    <row r="55" spans="1:5" s="32" customFormat="1" ht="33" customHeight="1" x14ac:dyDescent="0.25">
      <c r="A55" s="36">
        <v>3</v>
      </c>
      <c r="B55" s="35" t="s">
        <v>75</v>
      </c>
      <c r="C55" s="35"/>
      <c r="D55" s="36"/>
      <c r="E55" s="35"/>
    </row>
    <row r="56" spans="1:5" s="32" customFormat="1" ht="33" customHeight="1" x14ac:dyDescent="0.25">
      <c r="A56" s="36">
        <v>4</v>
      </c>
      <c r="B56" s="56" t="s">
        <v>60</v>
      </c>
      <c r="C56" s="35"/>
      <c r="D56" s="33">
        <v>40510257</v>
      </c>
      <c r="E56" s="35">
        <v>153</v>
      </c>
    </row>
    <row r="57" spans="1:5" s="32" customFormat="1" ht="33" customHeight="1" x14ac:dyDescent="0.25">
      <c r="A57" s="36">
        <v>5</v>
      </c>
      <c r="B57" s="35" t="s">
        <v>14</v>
      </c>
      <c r="C57" s="35"/>
      <c r="D57" s="33">
        <v>40510201</v>
      </c>
      <c r="E57" s="35">
        <v>105</v>
      </c>
    </row>
    <row r="58" spans="1:5" s="32" customFormat="1" ht="33" customHeight="1" x14ac:dyDescent="0.25">
      <c r="A58" s="36">
        <v>6</v>
      </c>
      <c r="B58" s="35" t="s">
        <v>18</v>
      </c>
      <c r="C58" s="35"/>
      <c r="D58" s="36"/>
      <c r="E58" s="35"/>
    </row>
    <row r="59" spans="1:5" s="32" customFormat="1" ht="33" customHeight="1" x14ac:dyDescent="0.25">
      <c r="A59" s="36">
        <v>7</v>
      </c>
      <c r="B59" s="35" t="s">
        <v>106</v>
      </c>
      <c r="C59" s="35"/>
      <c r="D59" s="33">
        <v>40510222</v>
      </c>
      <c r="E59" s="35">
        <v>259</v>
      </c>
    </row>
    <row r="60" spans="1:5" s="32" customFormat="1" ht="33" customHeight="1" x14ac:dyDescent="0.25">
      <c r="A60" s="36">
        <v>8</v>
      </c>
      <c r="B60" s="35" t="s">
        <v>126</v>
      </c>
      <c r="C60" s="35"/>
      <c r="D60" s="33">
        <v>40480206</v>
      </c>
      <c r="E60" s="35">
        <v>231</v>
      </c>
    </row>
    <row r="61" spans="1:5" s="32" customFormat="1" ht="33" customHeight="1" x14ac:dyDescent="0.25">
      <c r="A61" s="36">
        <v>9</v>
      </c>
      <c r="B61" s="35" t="s">
        <v>127</v>
      </c>
      <c r="C61" s="35"/>
      <c r="D61" s="36"/>
      <c r="E61" s="35"/>
    </row>
    <row r="62" spans="1:5" s="32" customFormat="1" ht="33" customHeight="1" x14ac:dyDescent="0.25">
      <c r="A62" s="36">
        <v>10</v>
      </c>
      <c r="B62" s="35" t="s">
        <v>80</v>
      </c>
      <c r="C62" s="35"/>
      <c r="D62" s="33">
        <v>40540205</v>
      </c>
      <c r="E62" s="35">
        <v>22</v>
      </c>
    </row>
    <row r="63" spans="1:5" s="32" customFormat="1" ht="33" customHeight="1" x14ac:dyDescent="0.25">
      <c r="A63" s="36">
        <v>11</v>
      </c>
      <c r="B63" s="35" t="s">
        <v>40</v>
      </c>
      <c r="C63" s="35"/>
      <c r="D63" s="36"/>
      <c r="E63" s="35"/>
    </row>
    <row r="64" spans="1:5" s="32" customFormat="1" ht="33" customHeight="1" x14ac:dyDescent="0.25">
      <c r="A64" s="36">
        <v>12</v>
      </c>
      <c r="B64" s="35" t="s">
        <v>41</v>
      </c>
      <c r="C64" s="35"/>
      <c r="D64" s="33">
        <v>40340301</v>
      </c>
      <c r="E64" s="35">
        <v>78</v>
      </c>
    </row>
    <row r="65" spans="1:5" s="32" customFormat="1" ht="33" customHeight="1" x14ac:dyDescent="0.25">
      <c r="A65" s="36">
        <v>13</v>
      </c>
      <c r="B65" s="35" t="s">
        <v>42</v>
      </c>
      <c r="C65" s="35"/>
      <c r="D65" s="33">
        <v>40340402</v>
      </c>
      <c r="E65" s="35">
        <v>53</v>
      </c>
    </row>
    <row r="66" spans="1:5" ht="23.25" customHeight="1" x14ac:dyDescent="0.3">
      <c r="A66" s="63"/>
      <c r="B66" s="65" t="s">
        <v>131</v>
      </c>
      <c r="C66" s="64"/>
      <c r="D66" s="64"/>
      <c r="E66" s="67">
        <f>E4+E37</f>
        <v>8250</v>
      </c>
    </row>
  </sheetData>
  <mergeCells count="1">
    <mergeCell ref="A1:E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D11" sqref="D11"/>
    </sheetView>
  </sheetViews>
  <sheetFormatPr defaultRowHeight="16.5" x14ac:dyDescent="0.25"/>
  <cols>
    <col min="1" max="1" width="3.85546875" style="32" customWidth="1"/>
    <col min="2" max="2" width="27.42578125" style="32" customWidth="1"/>
    <col min="3" max="3" width="9.140625" style="32"/>
    <col min="4" max="4" width="8.140625" style="54" customWidth="1"/>
    <col min="5" max="16384" width="9.140625" style="32"/>
  </cols>
  <sheetData>
    <row r="1" spans="1:13" ht="51.75" customHeight="1" x14ac:dyDescent="0.25">
      <c r="A1" s="72" t="s">
        <v>88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3" spans="1:13" x14ac:dyDescent="0.25">
      <c r="A3" s="75" t="s">
        <v>0</v>
      </c>
      <c r="B3" s="75" t="s">
        <v>1</v>
      </c>
      <c r="C3" s="75" t="s">
        <v>2</v>
      </c>
      <c r="D3" s="75" t="s">
        <v>3</v>
      </c>
      <c r="E3" s="75"/>
      <c r="F3" s="75"/>
      <c r="G3" s="75"/>
      <c r="H3" s="75"/>
      <c r="I3" s="75" t="s">
        <v>4</v>
      </c>
      <c r="J3" s="75"/>
      <c r="K3" s="75"/>
      <c r="L3" s="75"/>
      <c r="M3" s="75"/>
    </row>
    <row r="4" spans="1:13" x14ac:dyDescent="0.25">
      <c r="A4" s="75"/>
      <c r="B4" s="75"/>
      <c r="C4" s="75"/>
      <c r="D4" s="75" t="s">
        <v>5</v>
      </c>
      <c r="E4" s="75" t="s">
        <v>6</v>
      </c>
      <c r="F4" s="75"/>
      <c r="G4" s="75"/>
      <c r="H4" s="75"/>
      <c r="I4" s="75" t="s">
        <v>5</v>
      </c>
      <c r="J4" s="75" t="s">
        <v>6</v>
      </c>
      <c r="K4" s="75"/>
      <c r="L4" s="75"/>
      <c r="M4" s="75"/>
    </row>
    <row r="5" spans="1:13" ht="33" x14ac:dyDescent="0.25">
      <c r="A5" s="75"/>
      <c r="B5" s="75"/>
      <c r="C5" s="75"/>
      <c r="D5" s="75"/>
      <c r="E5" s="42" t="s">
        <v>7</v>
      </c>
      <c r="F5" s="42" t="s">
        <v>8</v>
      </c>
      <c r="G5" s="42" t="s">
        <v>9</v>
      </c>
      <c r="H5" s="42" t="s">
        <v>10</v>
      </c>
      <c r="I5" s="75"/>
      <c r="J5" s="42" t="s">
        <v>7</v>
      </c>
      <c r="K5" s="42" t="s">
        <v>8</v>
      </c>
      <c r="L5" s="42" t="s">
        <v>9</v>
      </c>
      <c r="M5" s="42" t="s">
        <v>10</v>
      </c>
    </row>
    <row r="6" spans="1:13" ht="33" x14ac:dyDescent="0.25">
      <c r="A6" s="43" t="s">
        <v>11</v>
      </c>
      <c r="B6" s="44" t="s">
        <v>12</v>
      </c>
      <c r="C6" s="42" t="s">
        <v>13</v>
      </c>
      <c r="D6" s="45">
        <v>5578</v>
      </c>
      <c r="E6" s="46">
        <v>1134</v>
      </c>
      <c r="F6" s="43">
        <v>793</v>
      </c>
      <c r="G6" s="46">
        <v>1577</v>
      </c>
      <c r="H6" s="46">
        <v>2074</v>
      </c>
      <c r="I6" s="46">
        <v>3311</v>
      </c>
      <c r="J6" s="43">
        <v>922</v>
      </c>
      <c r="K6" s="47">
        <v>1076</v>
      </c>
      <c r="L6" s="48">
        <v>518</v>
      </c>
      <c r="M6" s="48">
        <v>795</v>
      </c>
    </row>
    <row r="7" spans="1:13" ht="23.25" customHeight="1" x14ac:dyDescent="0.25">
      <c r="A7" s="49">
        <v>1</v>
      </c>
      <c r="B7" s="50" t="s">
        <v>14</v>
      </c>
      <c r="C7" s="51" t="s">
        <v>13</v>
      </c>
      <c r="D7" s="40">
        <v>955</v>
      </c>
      <c r="E7" s="52">
        <v>197</v>
      </c>
      <c r="F7" s="52">
        <v>127</v>
      </c>
      <c r="G7" s="52">
        <v>297</v>
      </c>
      <c r="H7" s="52">
        <v>334</v>
      </c>
      <c r="I7" s="48">
        <v>505</v>
      </c>
      <c r="J7" s="52">
        <v>126</v>
      </c>
      <c r="K7" s="52">
        <v>145</v>
      </c>
      <c r="L7" s="52">
        <v>92</v>
      </c>
      <c r="M7" s="52">
        <v>142</v>
      </c>
    </row>
    <row r="8" spans="1:13" ht="33" x14ac:dyDescent="0.25">
      <c r="A8" s="49">
        <v>2</v>
      </c>
      <c r="B8" s="50" t="s">
        <v>15</v>
      </c>
      <c r="C8" s="51" t="s">
        <v>13</v>
      </c>
      <c r="D8" s="40">
        <v>569</v>
      </c>
      <c r="E8" s="52">
        <v>132</v>
      </c>
      <c r="F8" s="52">
        <v>81</v>
      </c>
      <c r="G8" s="52">
        <v>170</v>
      </c>
      <c r="H8" s="52">
        <v>186</v>
      </c>
      <c r="I8" s="48">
        <v>570</v>
      </c>
      <c r="J8" s="52">
        <v>259</v>
      </c>
      <c r="K8" s="52">
        <v>161</v>
      </c>
      <c r="L8" s="52">
        <v>56</v>
      </c>
      <c r="M8" s="52">
        <v>94</v>
      </c>
    </row>
    <row r="9" spans="1:13" ht="21.75" customHeight="1" x14ac:dyDescent="0.25">
      <c r="A9" s="49">
        <v>3</v>
      </c>
      <c r="B9" s="50" t="s">
        <v>16</v>
      </c>
      <c r="C9" s="51" t="s">
        <v>13</v>
      </c>
      <c r="D9" s="40">
        <v>536</v>
      </c>
      <c r="E9" s="52">
        <v>194</v>
      </c>
      <c r="F9" s="52">
        <v>117</v>
      </c>
      <c r="G9" s="52">
        <v>88</v>
      </c>
      <c r="H9" s="52">
        <v>137</v>
      </c>
      <c r="I9" s="48">
        <v>604</v>
      </c>
      <c r="J9" s="52">
        <v>178</v>
      </c>
      <c r="K9" s="52">
        <v>157</v>
      </c>
      <c r="L9" s="52">
        <v>132</v>
      </c>
      <c r="M9" s="52">
        <v>137</v>
      </c>
    </row>
    <row r="10" spans="1:13" ht="21.75" customHeight="1" x14ac:dyDescent="0.25">
      <c r="A10" s="49">
        <v>4</v>
      </c>
      <c r="B10" s="50" t="s">
        <v>17</v>
      </c>
      <c r="C10" s="51" t="s">
        <v>13</v>
      </c>
      <c r="D10" s="53">
        <v>1035</v>
      </c>
      <c r="E10" s="52">
        <v>204</v>
      </c>
      <c r="F10" s="52">
        <v>113</v>
      </c>
      <c r="G10" s="52">
        <v>353</v>
      </c>
      <c r="H10" s="52">
        <v>365</v>
      </c>
      <c r="I10" s="48">
        <v>680</v>
      </c>
      <c r="J10" s="52">
        <v>194</v>
      </c>
      <c r="K10" s="52">
        <v>226</v>
      </c>
      <c r="L10" s="52">
        <v>121</v>
      </c>
      <c r="M10" s="52">
        <v>139</v>
      </c>
    </row>
    <row r="11" spans="1:13" ht="21.75" customHeight="1" x14ac:dyDescent="0.25">
      <c r="A11" s="49">
        <v>5</v>
      </c>
      <c r="B11" s="50" t="s">
        <v>18</v>
      </c>
      <c r="C11" s="51" t="s">
        <v>13</v>
      </c>
      <c r="D11" s="40">
        <v>405</v>
      </c>
      <c r="E11" s="52">
        <v>99</v>
      </c>
      <c r="F11" s="52">
        <v>64</v>
      </c>
      <c r="G11" s="52">
        <v>119</v>
      </c>
      <c r="H11" s="52">
        <v>123</v>
      </c>
      <c r="I11" s="48">
        <v>252</v>
      </c>
      <c r="J11" s="52">
        <v>60</v>
      </c>
      <c r="K11" s="52">
        <v>73</v>
      </c>
      <c r="L11" s="52">
        <v>47</v>
      </c>
      <c r="M11" s="52">
        <v>72</v>
      </c>
    </row>
    <row r="12" spans="1:13" ht="21.75" customHeight="1" x14ac:dyDescent="0.25">
      <c r="A12" s="49">
        <v>6</v>
      </c>
      <c r="B12" s="50" t="s">
        <v>19</v>
      </c>
      <c r="C12" s="51" t="s">
        <v>13</v>
      </c>
      <c r="D12" s="53">
        <v>2078</v>
      </c>
      <c r="E12" s="52">
        <v>308</v>
      </c>
      <c r="F12" s="52">
        <v>291</v>
      </c>
      <c r="G12" s="52">
        <v>550</v>
      </c>
      <c r="H12" s="52">
        <v>929</v>
      </c>
      <c r="I12" s="48">
        <v>700</v>
      </c>
      <c r="J12" s="52">
        <v>105</v>
      </c>
      <c r="K12" s="52">
        <v>314</v>
      </c>
      <c r="L12" s="52">
        <v>70</v>
      </c>
      <c r="M12" s="52">
        <v>211</v>
      </c>
    </row>
    <row r="13" spans="1:13" ht="33" x14ac:dyDescent="0.25">
      <c r="A13" s="43" t="s">
        <v>20</v>
      </c>
      <c r="B13" s="44" t="s">
        <v>87</v>
      </c>
      <c r="C13" s="42" t="s">
        <v>13</v>
      </c>
      <c r="D13" s="45">
        <v>2131</v>
      </c>
      <c r="E13" s="43">
        <v>358</v>
      </c>
      <c r="F13" s="43" t="s">
        <v>22</v>
      </c>
      <c r="G13" s="43">
        <v>670</v>
      </c>
      <c r="H13" s="43">
        <v>788</v>
      </c>
      <c r="I13" s="46">
        <v>1069</v>
      </c>
      <c r="J13" s="43" t="s">
        <v>23</v>
      </c>
      <c r="K13" s="43">
        <v>251</v>
      </c>
      <c r="L13" s="43">
        <v>242</v>
      </c>
      <c r="M13" s="43" t="s">
        <v>24</v>
      </c>
    </row>
    <row r="14" spans="1:13" ht="21" customHeight="1" x14ac:dyDescent="0.25">
      <c r="A14" s="49">
        <v>1</v>
      </c>
      <c r="B14" s="50" t="s">
        <v>14</v>
      </c>
      <c r="C14" s="51" t="s">
        <v>13</v>
      </c>
      <c r="D14" s="40">
        <v>280</v>
      </c>
      <c r="E14" s="52">
        <v>53</v>
      </c>
      <c r="F14" s="52">
        <v>67</v>
      </c>
      <c r="G14" s="52">
        <v>98</v>
      </c>
      <c r="H14" s="52">
        <v>62</v>
      </c>
      <c r="I14" s="48">
        <v>187</v>
      </c>
      <c r="J14" s="52">
        <v>39</v>
      </c>
      <c r="K14" s="52">
        <v>67</v>
      </c>
      <c r="L14" s="52">
        <v>36</v>
      </c>
      <c r="M14" s="52">
        <v>45</v>
      </c>
    </row>
    <row r="15" spans="1:13" ht="33" x14ac:dyDescent="0.25">
      <c r="A15" s="49">
        <v>2</v>
      </c>
      <c r="B15" s="50" t="s">
        <v>15</v>
      </c>
      <c r="C15" s="51" t="s">
        <v>13</v>
      </c>
      <c r="D15" s="40">
        <v>336</v>
      </c>
      <c r="E15" s="52">
        <v>60</v>
      </c>
      <c r="F15" s="52">
        <v>30</v>
      </c>
      <c r="G15" s="52">
        <v>127</v>
      </c>
      <c r="H15" s="52">
        <v>119</v>
      </c>
      <c r="I15" s="48">
        <v>164</v>
      </c>
      <c r="J15" s="52">
        <v>57</v>
      </c>
      <c r="K15" s="52">
        <v>48</v>
      </c>
      <c r="L15" s="52">
        <v>39</v>
      </c>
      <c r="M15" s="52">
        <v>20</v>
      </c>
    </row>
    <row r="16" spans="1:13" ht="21" customHeight="1" x14ac:dyDescent="0.25">
      <c r="A16" s="49">
        <v>3</v>
      </c>
      <c r="B16" s="50" t="s">
        <v>16</v>
      </c>
      <c r="C16" s="51" t="s">
        <v>13</v>
      </c>
      <c r="D16" s="40">
        <v>158</v>
      </c>
      <c r="E16" s="52">
        <v>32</v>
      </c>
      <c r="F16" s="52">
        <v>18</v>
      </c>
      <c r="G16" s="52">
        <v>44</v>
      </c>
      <c r="H16" s="52">
        <v>64</v>
      </c>
      <c r="I16" s="48">
        <v>113</v>
      </c>
      <c r="J16" s="52">
        <v>41</v>
      </c>
      <c r="K16" s="52">
        <v>37</v>
      </c>
      <c r="L16" s="52">
        <v>22</v>
      </c>
      <c r="M16" s="52">
        <v>13</v>
      </c>
    </row>
    <row r="17" spans="1:13" ht="21" customHeight="1" x14ac:dyDescent="0.25">
      <c r="A17" s="49">
        <v>4</v>
      </c>
      <c r="B17" s="50" t="s">
        <v>17</v>
      </c>
      <c r="C17" s="51" t="s">
        <v>13</v>
      </c>
      <c r="D17" s="40">
        <v>495</v>
      </c>
      <c r="E17" s="52">
        <v>105</v>
      </c>
      <c r="F17" s="52">
        <v>77</v>
      </c>
      <c r="G17" s="52">
        <v>162</v>
      </c>
      <c r="H17" s="52">
        <v>151</v>
      </c>
      <c r="I17" s="48">
        <v>275</v>
      </c>
      <c r="J17" s="52">
        <v>100</v>
      </c>
      <c r="K17" s="52">
        <v>49</v>
      </c>
      <c r="L17" s="52">
        <v>75</v>
      </c>
      <c r="M17" s="52">
        <v>51</v>
      </c>
    </row>
    <row r="18" spans="1:13" ht="21" customHeight="1" x14ac:dyDescent="0.25">
      <c r="A18" s="49">
        <v>5</v>
      </c>
      <c r="B18" s="50" t="s">
        <v>19</v>
      </c>
      <c r="C18" s="51" t="s">
        <v>13</v>
      </c>
      <c r="D18" s="40">
        <v>862</v>
      </c>
      <c r="E18" s="52">
        <v>108</v>
      </c>
      <c r="F18" s="52">
        <v>123</v>
      </c>
      <c r="G18" s="52">
        <v>239</v>
      </c>
      <c r="H18" s="52">
        <v>392</v>
      </c>
      <c r="I18" s="48">
        <v>330</v>
      </c>
      <c r="J18" s="52">
        <v>128</v>
      </c>
      <c r="K18" s="52">
        <v>50</v>
      </c>
      <c r="L18" s="52">
        <v>70</v>
      </c>
      <c r="M18" s="52">
        <v>82</v>
      </c>
    </row>
    <row r="19" spans="1:13" ht="25.5" customHeight="1" x14ac:dyDescent="0.25">
      <c r="A19" s="49"/>
      <c r="B19" s="44" t="s">
        <v>25</v>
      </c>
      <c r="C19" s="51"/>
      <c r="D19" s="53">
        <v>7709</v>
      </c>
      <c r="E19" s="47">
        <v>1492</v>
      </c>
      <c r="F19" s="47">
        <v>1108</v>
      </c>
      <c r="G19" s="47">
        <v>2247</v>
      </c>
      <c r="H19" s="47">
        <v>2862</v>
      </c>
      <c r="I19" s="47">
        <v>4380</v>
      </c>
      <c r="J19" s="47">
        <v>1287</v>
      </c>
      <c r="K19" s="47">
        <v>1327</v>
      </c>
      <c r="L19" s="48">
        <v>760</v>
      </c>
      <c r="M19" s="47">
        <v>1006</v>
      </c>
    </row>
  </sheetData>
  <mergeCells count="10">
    <mergeCell ref="A1:M1"/>
    <mergeCell ref="A3:A5"/>
    <mergeCell ref="B3:B5"/>
    <mergeCell ref="C3:C5"/>
    <mergeCell ref="D3:H3"/>
    <mergeCell ref="I3:M3"/>
    <mergeCell ref="D4:D5"/>
    <mergeCell ref="E4:H4"/>
    <mergeCell ref="I4:I5"/>
    <mergeCell ref="J4:M4"/>
  </mergeCells>
  <printOptions horizontalCentered="1"/>
  <pageMargins left="0.48" right="0.52" top="0.75" bottom="0.63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</vt:lpstr>
      <vt:lpstr>PL01</vt:lpstr>
      <vt:lpstr>PL02</vt:lpstr>
      <vt:lpstr>PL03</vt:lpstr>
      <vt:lpstr>'PL01'!Print_Area</vt:lpstr>
      <vt:lpstr>'PL01'!Print_Titles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Ho Van Si</cp:lastModifiedBy>
  <cp:lastPrinted>2017-07-11T09:10:44Z</cp:lastPrinted>
  <dcterms:created xsi:type="dcterms:W3CDTF">2017-07-11T07:49:01Z</dcterms:created>
  <dcterms:modified xsi:type="dcterms:W3CDTF">2017-07-12T07:13:22Z</dcterms:modified>
</cp:coreProperties>
</file>